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9001"/>
  <workbookPr defaultThemeVersion="124226"/>
  <mc:AlternateContent xmlns:mc="http://schemas.openxmlformats.org/markup-compatibility/2006">
    <mc:Choice Requires="x15">
      <x15ac:absPath xmlns:x15ac="http://schemas.microsoft.com/office/spreadsheetml/2010/11/ac" url="D:\CLOUD\Dropbox\GIOCHI\WARHAMMER\MORDHEIM\CAMPAGNA_2018\GIOCATORI\DAVIDE_DLG-CARNEVALE_CAOS\"/>
    </mc:Choice>
  </mc:AlternateContent>
  <bookViews>
    <workbookView xWindow="0" yWindow="0" windowWidth="19200" windowHeight="11370"/>
  </bookViews>
  <sheets>
    <sheet name="Diario" sheetId="4" r:id="rId1"/>
    <sheet name="Eroi" sheetId="2" r:id="rId2"/>
    <sheet name="Truppa" sheetId="1" r:id="rId3"/>
    <sheet name="Contabilità" sheetId="3" r:id="rId4"/>
  </sheets>
  <definedNames>
    <definedName name="NamedRange1">#REF!</definedName>
    <definedName name="NamedRange10">#REF!</definedName>
    <definedName name="NamedRange11">Truppa!#REF!</definedName>
    <definedName name="NamedRange12">Truppa!#REF!</definedName>
    <definedName name="NamedRange13">Truppa!#REF!</definedName>
    <definedName name="NamedRange2">#REF!</definedName>
    <definedName name="NamedRange3">#REF!</definedName>
    <definedName name="NamedRange4">#REF!</definedName>
    <definedName name="NamedRange5">#REF!</definedName>
    <definedName name="NamedRange6">#REF!</definedName>
    <definedName name="NamedRange7">#REF!</definedName>
    <definedName name="NamedRange8">#REF!</definedName>
    <definedName name="NamedRange9">#REF!</definedName>
  </definedNames>
  <calcPr calcId="162913"/>
</workbook>
</file>

<file path=xl/calcChain.xml><?xml version="1.0" encoding="utf-8"?>
<calcChain xmlns="http://schemas.openxmlformats.org/spreadsheetml/2006/main">
  <c r="F17" i="3" l="1"/>
  <c r="F13" i="3"/>
  <c r="F12" i="3"/>
  <c r="E2" i="2"/>
  <c r="W2" i="2" l="1"/>
  <c r="B2" i="3"/>
  <c r="D4" i="3"/>
  <c r="S6" i="2" s="1"/>
  <c r="B4" i="3"/>
  <c r="S5" i="2" s="1"/>
  <c r="Q67" i="1" l="1"/>
  <c r="Q61" i="1"/>
  <c r="Q55" i="1"/>
  <c r="Q49" i="1"/>
  <c r="Q43" i="1"/>
  <c r="Q37" i="1"/>
  <c r="Q31" i="1"/>
  <c r="K67" i="1"/>
  <c r="K61" i="1"/>
  <c r="K55" i="1"/>
  <c r="K49" i="1"/>
  <c r="K43" i="1"/>
  <c r="K37" i="1"/>
  <c r="K31" i="1"/>
  <c r="Q25" i="1"/>
  <c r="K25" i="1"/>
  <c r="Q19" i="1"/>
  <c r="K19" i="1"/>
  <c r="Q7" i="1"/>
  <c r="Q13" i="1"/>
  <c r="K13" i="1"/>
  <c r="K7" i="1"/>
  <c r="A75" i="2"/>
  <c r="A74" i="2"/>
  <c r="A73" i="2"/>
  <c r="A64" i="2"/>
  <c r="A63" i="2"/>
  <c r="A62" i="2"/>
  <c r="A53" i="2"/>
  <c r="A52" i="2"/>
  <c r="A51" i="2"/>
  <c r="A42" i="2"/>
  <c r="A41" i="2"/>
  <c r="A40" i="2"/>
  <c r="A31" i="2"/>
  <c r="A30" i="2"/>
  <c r="A29" i="2"/>
  <c r="A20" i="2"/>
  <c r="A19" i="2"/>
  <c r="H5" i="2"/>
  <c r="K6" i="2" l="1"/>
  <c r="A18" i="2"/>
  <c r="L5" i="2" l="1"/>
  <c r="D5" i="2"/>
  <c r="K7" i="2" l="1"/>
  <c r="K8" i="2" s="1"/>
  <c r="G7" i="2"/>
</calcChain>
</file>

<file path=xl/sharedStrings.xml><?xml version="1.0" encoding="utf-8"?>
<sst xmlns="http://schemas.openxmlformats.org/spreadsheetml/2006/main" count="402" uniqueCount="94">
  <si>
    <t>(</t>
  </si>
  <si>
    <t>)</t>
  </si>
  <si>
    <t>x5:</t>
  </si>
  <si>
    <t>Rating:</t>
  </si>
  <si>
    <t>M</t>
  </si>
  <si>
    <t>I</t>
  </si>
  <si>
    <t>A</t>
  </si>
  <si>
    <t>Tipo Banda</t>
  </si>
  <si>
    <t>Nome</t>
  </si>
  <si>
    <t>Tipo</t>
  </si>
  <si>
    <t>Equipaggiamento</t>
  </si>
  <si>
    <t>Regole Speciali</t>
  </si>
  <si>
    <t>AC</t>
  </si>
  <si>
    <t>AB</t>
  </si>
  <si>
    <t>Fo</t>
  </si>
  <si>
    <t>Re</t>
  </si>
  <si>
    <t>Fe</t>
  </si>
  <si>
    <t>D</t>
  </si>
  <si>
    <t>Esperienza</t>
  </si>
  <si>
    <t>Tipo:</t>
  </si>
  <si>
    <t>Nome:</t>
  </si>
  <si>
    <t>N:</t>
  </si>
  <si>
    <t>Rating avventuriero</t>
  </si>
  <si>
    <t>Esperienza gruppo:</t>
  </si>
  <si>
    <t>Regole speciali</t>
  </si>
  <si>
    <t>Nome Banda</t>
  </si>
  <si>
    <t>Eroi</t>
  </si>
  <si>
    <t>Truppa</t>
  </si>
  <si>
    <t>Totale Esperienza:</t>
  </si>
  <si>
    <t>Membri</t>
  </si>
  <si>
    <t>Rating: della Banda</t>
  </si>
  <si>
    <t>TESORO</t>
  </si>
  <si>
    <t>Monete d'Oro</t>
  </si>
  <si>
    <t>Mutapietre</t>
  </si>
  <si>
    <t>Equipaggiamento a Magazzino</t>
  </si>
  <si>
    <t>di cui Big:</t>
  </si>
  <si>
    <t>Big</t>
  </si>
  <si>
    <t>EROI</t>
  </si>
  <si>
    <t>TRUPPA</t>
  </si>
  <si>
    <t>Tesoro Banda:</t>
  </si>
  <si>
    <t>Corone d'Oro:</t>
  </si>
  <si>
    <t>Malapietra:</t>
  </si>
  <si>
    <t>Corone d'Oro</t>
  </si>
  <si>
    <t>incassi</t>
  </si>
  <si>
    <t>spese</t>
  </si>
  <si>
    <t>Malapietra</t>
  </si>
  <si>
    <t>trovata</t>
  </si>
  <si>
    <t>venduta</t>
  </si>
  <si>
    <t>Tesoro iniziale</t>
  </si>
  <si>
    <t>Composizione banda</t>
  </si>
  <si>
    <t>Primo scontro</t>
  </si>
  <si>
    <t>Nome Banda:</t>
  </si>
  <si>
    <t>Tipo Banda:</t>
  </si>
  <si>
    <t>Back Ground Iniziale</t>
  </si>
  <si>
    <t>DIARIO DI CAMPAGNA</t>
  </si>
  <si>
    <t>SCHEDA BANDA</t>
  </si>
  <si>
    <t>CONTABILITA' BANDA</t>
  </si>
  <si>
    <t>Guitti Sanguinari</t>
  </si>
  <si>
    <t>Carnevale del Caos</t>
  </si>
  <si>
    <t>Vargo Hoat</t>
  </si>
  <si>
    <t>Capocirco</t>
  </si>
  <si>
    <t>Arco</t>
  </si>
  <si>
    <t>Pugnale</t>
  </si>
  <si>
    <t>Martello</t>
  </si>
  <si>
    <t>Zollo</t>
  </si>
  <si>
    <t>Bruto</t>
  </si>
  <si>
    <t>Qyburn</t>
  </si>
  <si>
    <t>Rorge</t>
  </si>
  <si>
    <t>Corrotto</t>
  </si>
  <si>
    <t>Mordente</t>
  </si>
  <si>
    <t>Arma a due mani</t>
  </si>
  <si>
    <t>Urswyck / Shagwell</t>
  </si>
  <si>
    <t>Untori</t>
  </si>
  <si>
    <t>Master</t>
  </si>
  <si>
    <t>Corrotto (25) + gonfio di sporcizia (40)</t>
  </si>
  <si>
    <t>Leader</t>
  </si>
  <si>
    <t>Forzuto</t>
  </si>
  <si>
    <t>Mago (Rituali di Nurgle)</t>
  </si>
  <si>
    <t>Gonfio di sporcizia (+1 R, +1 Fe, -1 M, già contati)</t>
  </si>
  <si>
    <t>Nube di mosche</t>
  </si>
  <si>
    <t>Vento di corruzione</t>
  </si>
  <si>
    <t>Demoniaco</t>
  </si>
  <si>
    <t>Immune ai veleni</t>
  </si>
  <si>
    <t>Immune alla psicologia</t>
  </si>
  <si>
    <t>Fa paura</t>
  </si>
  <si>
    <t>Instabilità demoniaca</t>
  </si>
  <si>
    <t>Aura demoniaca</t>
  </si>
  <si>
    <t>Untore</t>
  </si>
  <si>
    <t>Nessuno, artigli</t>
  </si>
  <si>
    <t>x</t>
  </si>
  <si>
    <t>3x martello (3x3=9), 2x armi a due mani (2x15=30), 1 arco (10)</t>
  </si>
  <si>
    <t>Utt</t>
  </si>
  <si>
    <t>Attore</t>
  </si>
  <si>
    <t>“Igor!!!! Igooooooooor “ “Si padrone che succede, mi ha chiamato?” “Certo mia cara pustola marcescente, ,ti ho chiamato per informarti della prossima tappa, del nostro spettacolo, informa il carrozzone, dobbiamo partire al più presto la destin …” “dove dobbiamo andare mio padrone?” “quante volte ti ho detto di non interrompermi sottospecie di bubbone. Dicevo la destinazione a cui il nostro carosello dovrà puntare sarà la preziosa, putrida e splendente città di Mordheim, dove la mort…” “Ma ma come padrone Mo Mo Mordheim è una città pericolosissima non credo che … STONF” “Ti ho detto che non mi devi interrompere soprattutto mentre sto recitando con così tanto ardore, ci vuole un po’ di suspence, di climax, di passione, tu invece ti comporti come letame al sole, sai soltanto puzzare. Dicevo ehm ehm, raggiungeremo la città di Mordheim dove la morte si unisce con la putrefazione in un’unione perfetta, dove le risate dei bambini … “non credo signore che ci siano ancora dei bambini a Mordheim” “[occhiata furiosa] non mi interessa se non ci sono bambini, io …” “si scusi signore” “Stai zittooooooo…. Ecco ho perso l’ispirazione ed il filo adesso non so più come continuare … Uffff vai a chiamare gli altri digli che partiamo domani all’alba voglio arrivare laggiù per la sera così imbastiamo lo spettacolo, mi raccomando non lesinare sulla scabbia, lo sai a tutti piace un po’ di prurito ... Ah e chiamami la donna cannone. “padrone Hanna è morta” “come è morta e come è successo perché non ne sono stato informato” “signore l’ha decapitata lei stesso durante l’ultimo spettacolo ... È stata una cosa bellissima piena di sangue il pubblico si è divertito da MORIRE … per lo meno quelli che non sono morti per asfissia durante lo spettacolo, e quelli che sono poi sopravvissuti, all’ulcera cancerosa e quelli che non sono stati spiaccicati dai bruti ... Insomma quell’unico goblin che era sopravvissuto si è divertito anche se poi anche lui è morto alla fine dello spettacolo ... La causa però non è ancora stata accertata e ... “basta con queste ciance mandami Charlotte allora” “padrone anche lei è morta” “ e di grazia come è morta lei?” “ah semplice è una storia divertentissima siamo andati al lago pestilenziale volevamo fare un bagno ma poi … “In 4 semplici parole IGOR, in solo 4 semplici parole” “ è morta di peste” “okey okey forse dovremmo smettere di rapire paesane sono troppo fragili muoiono per nulla, ci è rimasta qualche donna da mandarmi prima della partenza” “forse Rorge, prima delle mutazioni era una donna anche se adesso non sembra” “Rorge??? Brutta piaga cancerosa per chi mi hai preso, non sono così disperato, vorrà dire che il nostro show dovrà fare tappa al paese, giusto per reclutare qualche ehmmmmm “comparsa” ahahhahahaha ... Su forza Igor raduna i bruti, punzecchia le bestie sella i cavalli, partiamo, allegria Igor allegria e scampanellii, suona le campane che la cancrena di Nurgle non si diffonde da sola…. O forse si ahahahahhahaha”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</si>
</sst>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0"/>
      <color rgb="FF000000"/>
      <name val="Arial"/>
    </font>
    <font>
      <b/>
      <i/>
      <sz val="8"/>
      <color rgb="FF000000"/>
      <name val="Calibri"/>
      <family val="2"/>
      <scheme val="minor"/>
    </font>
    <font>
      <sz val="8"/>
      <color rgb="FF000000"/>
      <name val="Calibri"/>
      <family val="2"/>
      <scheme val="minor"/>
    </font>
    <font>
      <sz val="8"/>
      <color rgb="FF0000FF"/>
      <name val="Calibri"/>
      <family val="2"/>
      <scheme val="minor"/>
    </font>
    <font>
      <sz val="10"/>
      <color rgb="FF000000"/>
      <name val="Calibri"/>
      <family val="2"/>
      <scheme val="minor"/>
    </font>
    <font>
      <i/>
      <sz val="8"/>
      <color rgb="FF000000"/>
      <name val="Calibri"/>
      <family val="2"/>
      <scheme val="minor"/>
    </font>
    <font>
      <b/>
      <sz val="8"/>
      <color rgb="FF000000"/>
      <name val="Calibri"/>
      <family val="2"/>
      <scheme val="minor"/>
    </font>
    <font>
      <b/>
      <sz val="10"/>
      <color rgb="FF000000"/>
      <name val="Calibri"/>
      <family val="2"/>
      <scheme val="minor"/>
    </font>
    <font>
      <sz val="8"/>
      <color rgb="FFFF0000"/>
      <name val="Calibri"/>
      <family val="2"/>
      <scheme val="minor"/>
    </font>
    <font>
      <b/>
      <i/>
      <sz val="10"/>
      <color rgb="FF000000"/>
      <name val="Calibri"/>
      <family val="2"/>
      <scheme val="minor"/>
    </font>
    <font>
      <sz val="10"/>
      <color rgb="FFFF0000"/>
      <name val="Calibri"/>
      <family val="2"/>
      <scheme val="minor"/>
    </font>
    <font>
      <sz val="8"/>
      <color theme="0"/>
      <name val="Calibri"/>
      <family val="2"/>
      <scheme val="minor"/>
    </font>
    <font>
      <sz val="7"/>
      <color theme="1"/>
      <name val="Calibri"/>
      <family val="2"/>
      <scheme val="minor"/>
    </font>
    <font>
      <sz val="8"/>
      <color theme="1"/>
      <name val="Calibri"/>
      <family val="2"/>
      <scheme val="minor"/>
    </font>
    <font>
      <b/>
      <i/>
      <sz val="8"/>
      <color theme="1"/>
      <name val="Calibri"/>
      <family val="2"/>
      <scheme val="minor"/>
    </font>
    <font>
      <i/>
      <sz val="8"/>
      <color theme="1"/>
      <name val="Calibri"/>
      <family val="2"/>
      <scheme val="minor"/>
    </font>
    <font>
      <b/>
      <sz val="8"/>
      <color theme="1"/>
      <name val="Calibri"/>
      <family val="2"/>
      <scheme val="minor"/>
    </font>
    <font>
      <sz val="6"/>
      <color theme="1"/>
      <name val="Calibri"/>
      <family val="2"/>
      <scheme val="minor"/>
    </font>
    <font>
      <i/>
      <sz val="6"/>
      <color theme="1"/>
      <name val="Calibri"/>
      <family val="2"/>
      <scheme val="minor"/>
    </font>
    <font>
      <i/>
      <sz val="7"/>
      <color theme="1"/>
      <name val="Calibri"/>
      <family val="2"/>
      <scheme val="minor"/>
    </font>
    <font>
      <sz val="8"/>
      <name val="Calibri"/>
      <family val="2"/>
      <scheme val="minor"/>
    </font>
    <font>
      <sz val="7"/>
      <color theme="0"/>
      <name val="Calibri"/>
      <family val="2"/>
      <scheme val="minor"/>
    </font>
    <font>
      <sz val="8"/>
      <color rgb="FF0070C0"/>
      <name val="Calibri"/>
      <family val="2"/>
      <scheme val="minor"/>
    </font>
    <font>
      <sz val="12"/>
      <color rgb="FF000000"/>
      <name val="Calibri"/>
      <family val="2"/>
      <scheme val="minor"/>
    </font>
    <font>
      <sz val="14"/>
      <color rgb="FF000000"/>
      <name val="Calibri"/>
      <family val="2"/>
      <scheme val="minor"/>
    </font>
    <font>
      <sz val="8"/>
      <color rgb="FF7030A0"/>
      <name val="Calibri"/>
      <family val="2"/>
      <scheme val="minor"/>
    </font>
    <font>
      <sz val="10"/>
      <color rgb="FF0070C0"/>
      <name val="Calibri"/>
      <family val="2"/>
      <scheme val="minor"/>
    </font>
    <font>
      <b/>
      <sz val="12"/>
      <color rgb="FF000000"/>
      <name val="Arial"/>
      <family val="2"/>
    </font>
    <font>
      <sz val="14"/>
      <color rgb="FF000000"/>
      <name val="Arial"/>
      <family val="2"/>
    </font>
    <font>
      <b/>
      <sz val="14"/>
      <color rgb="FF000000"/>
      <name val="Arial"/>
      <family val="2"/>
    </font>
    <font>
      <sz val="10"/>
      <color rgb="FF000000"/>
      <name val="Arial"/>
      <family val="2"/>
    </font>
    <font>
      <i/>
      <sz val="10"/>
      <color rgb="FF000000"/>
      <name val="Arial"/>
      <family val="2"/>
    </font>
    <font>
      <b/>
      <sz val="16"/>
      <color rgb="FF000000"/>
      <name val="Arial"/>
      <family val="2"/>
    </font>
    <font>
      <b/>
      <sz val="14"/>
      <color rgb="FF000000"/>
      <name val="Calibri"/>
      <family val="2"/>
      <scheme val="minor"/>
    </font>
    <font>
      <b/>
      <sz val="18"/>
      <color rgb="FF000000"/>
      <name val="Calibri"/>
      <family val="2"/>
      <scheme val="minor"/>
    </font>
    <font>
      <b/>
      <i/>
      <sz val="10"/>
      <color rgb="FF000000"/>
      <name val="Arial"/>
      <family val="2"/>
    </font>
    <font>
      <sz val="12"/>
      <color rgb="FF000000"/>
      <name val="Arial"/>
      <family val="2"/>
    </font>
    <font>
      <sz val="9"/>
      <color rgb="FF000000"/>
      <name val="Calibri"/>
      <family val="2"/>
      <scheme val="minor"/>
    </font>
  </fonts>
  <fills count="4">
    <fill>
      <patternFill patternType="none"/>
    </fill>
    <fill>
      <patternFill patternType="gray125"/>
    </fill>
    <fill>
      <patternFill patternType="solid">
        <fgColor rgb="FFD9D9D9"/>
        <bgColor indexed="64"/>
      </patternFill>
    </fill>
    <fill>
      <patternFill patternType="solid">
        <fgColor rgb="FFD9D9D9"/>
        <bgColor indexed="64"/>
      </patternFill>
    </fill>
  </fills>
  <borders count="73">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indexed="64"/>
      </top>
      <bottom/>
      <diagonal/>
    </border>
    <border>
      <left style="medium">
        <color auto="1"/>
      </left>
      <right/>
      <top style="thin">
        <color indexed="64"/>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double">
        <color indexed="64"/>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auto="1"/>
      </left>
      <right style="medium">
        <color auto="1"/>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top style="medium">
        <color auto="1"/>
      </top>
      <bottom/>
      <diagonal/>
    </border>
    <border>
      <left/>
      <right/>
      <top style="medium">
        <color auto="1"/>
      </top>
      <bottom/>
      <diagonal/>
    </border>
    <border>
      <left style="thick">
        <color auto="1"/>
      </left>
      <right style="thin">
        <color auto="1"/>
      </right>
      <top style="medium">
        <color auto="1"/>
      </top>
      <bottom/>
      <diagonal/>
    </border>
    <border>
      <left style="thin">
        <color auto="1"/>
      </left>
      <right style="thick">
        <color auto="1"/>
      </right>
      <top style="medium">
        <color auto="1"/>
      </top>
      <bottom/>
      <diagonal/>
    </border>
    <border>
      <left style="thick">
        <color auto="1"/>
      </left>
      <right/>
      <top/>
      <bottom/>
      <diagonal/>
    </border>
    <border>
      <left style="thick">
        <color auto="1"/>
      </left>
      <right/>
      <top/>
      <bottom style="medium">
        <color auto="1"/>
      </bottom>
      <diagonal/>
    </border>
    <border>
      <left style="thick">
        <color auto="1"/>
      </left>
      <right style="thin">
        <color auto="1"/>
      </right>
      <top/>
      <bottom style="medium">
        <color auto="1"/>
      </bottom>
      <diagonal/>
    </border>
    <border>
      <left style="thin">
        <color auto="1"/>
      </left>
      <right style="thick">
        <color auto="1"/>
      </right>
      <top/>
      <bottom style="medium">
        <color auto="1"/>
      </bottom>
      <diagonal/>
    </border>
    <border>
      <left/>
      <right style="thick">
        <color auto="1"/>
      </right>
      <top/>
      <bottom/>
      <diagonal/>
    </border>
  </borders>
  <cellStyleXfs count="1">
    <xf numFmtId="0" fontId="0" fillId="0" borderId="0"/>
  </cellStyleXfs>
  <cellXfs count="218">
    <xf numFmtId="0" fontId="0" fillId="0" borderId="0" xfId="0" applyAlignment="1">
      <alignment wrapText="1"/>
    </xf>
    <xf numFmtId="0" fontId="4" fillId="0" borderId="0" xfId="0" applyFont="1" applyAlignment="1">
      <alignment wrapText="1"/>
    </xf>
    <xf numFmtId="0" fontId="3" fillId="0" borderId="10" xfId="0" applyFont="1" applyBorder="1" applyAlignment="1">
      <alignment vertical="center"/>
    </xf>
    <xf numFmtId="0" fontId="2" fillId="0" borderId="1" xfId="0" applyFont="1" applyBorder="1" applyAlignment="1">
      <alignment wrapText="1"/>
    </xf>
    <xf numFmtId="0" fontId="4" fillId="0" borderId="0" xfId="0" applyFont="1" applyAlignment="1"/>
    <xf numFmtId="0" fontId="2" fillId="0" borderId="4"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wrapText="1"/>
    </xf>
    <xf numFmtId="0" fontId="5" fillId="0" borderId="9" xfId="0" applyFont="1" applyBorder="1" applyAlignment="1">
      <alignment vertical="center"/>
    </xf>
    <xf numFmtId="0" fontId="5" fillId="0" borderId="7" xfId="0" applyFont="1" applyBorder="1" applyAlignment="1">
      <alignment vertical="center"/>
    </xf>
    <xf numFmtId="0" fontId="2" fillId="0" borderId="0" xfId="0" applyFont="1" applyBorder="1" applyAlignment="1">
      <alignment horizontal="right"/>
    </xf>
    <xf numFmtId="0" fontId="2" fillId="0" borderId="0" xfId="0" applyFont="1" applyBorder="1" applyAlignment="1"/>
    <xf numFmtId="0" fontId="2" fillId="0" borderId="17" xfId="0" applyFont="1" applyBorder="1" applyAlignment="1"/>
    <xf numFmtId="0" fontId="4" fillId="0" borderId="19" xfId="0" applyFont="1" applyBorder="1" applyAlignment="1"/>
    <xf numFmtId="0" fontId="4" fillId="0" borderId="20" xfId="0" applyFont="1" applyBorder="1" applyAlignment="1"/>
    <xf numFmtId="0" fontId="4" fillId="0" borderId="21" xfId="0" applyFont="1" applyBorder="1" applyAlignment="1"/>
    <xf numFmtId="0" fontId="4" fillId="0" borderId="18" xfId="0" applyFont="1" applyBorder="1" applyAlignment="1"/>
    <xf numFmtId="0" fontId="4" fillId="0" borderId="17" xfId="0" applyFont="1" applyBorder="1" applyAlignment="1"/>
    <xf numFmtId="0" fontId="4" fillId="0" borderId="0" xfId="0" applyFont="1" applyBorder="1" applyAlignment="1"/>
    <xf numFmtId="0" fontId="3" fillId="0" borderId="15" xfId="0" applyFont="1" applyBorder="1" applyAlignment="1">
      <alignment horizontal="center" vertical="center"/>
    </xf>
    <xf numFmtId="0" fontId="8" fillId="0" borderId="7" xfId="0" applyFont="1" applyBorder="1" applyAlignment="1">
      <alignment horizontal="center"/>
    </xf>
    <xf numFmtId="0" fontId="8" fillId="0" borderId="15" xfId="0" applyFont="1" applyBorder="1" applyAlignment="1">
      <alignment horizontal="center"/>
    </xf>
    <xf numFmtId="0" fontId="8" fillId="0" borderId="18" xfId="0" applyFont="1" applyBorder="1" applyAlignment="1">
      <alignment horizontal="center"/>
    </xf>
    <xf numFmtId="0" fontId="13" fillId="0" borderId="9" xfId="0" applyFont="1" applyBorder="1" applyAlignment="1">
      <alignment wrapText="1"/>
    </xf>
    <xf numFmtId="0" fontId="13" fillId="0" borderId="3" xfId="0" applyFont="1" applyBorder="1" applyAlignment="1">
      <alignment vertical="center"/>
    </xf>
    <xf numFmtId="0" fontId="13" fillId="0" borderId="13" xfId="0" applyFont="1" applyBorder="1" applyAlignment="1">
      <alignment wrapText="1"/>
    </xf>
    <xf numFmtId="0" fontId="13" fillId="0" borderId="0" xfId="0" applyFont="1" applyBorder="1" applyAlignment="1">
      <alignment vertical="center"/>
    </xf>
    <xf numFmtId="0" fontId="13" fillId="0" borderId="11" xfId="0" applyFont="1" applyBorder="1" applyAlignment="1">
      <alignment wrapText="1"/>
    </xf>
    <xf numFmtId="0" fontId="13" fillId="0" borderId="13" xfId="0" applyFont="1" applyBorder="1" applyAlignment="1">
      <alignment vertical="center" wrapText="1"/>
    </xf>
    <xf numFmtId="0" fontId="13" fillId="0" borderId="0" xfId="0" applyFont="1" applyBorder="1" applyAlignment="1">
      <alignment wrapText="1"/>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0" xfId="0" applyFont="1" applyBorder="1" applyAlignment="1">
      <alignment vertical="center" wrapText="1"/>
    </xf>
    <xf numFmtId="0" fontId="13" fillId="0" borderId="6" xfId="0" applyFont="1" applyBorder="1" applyAlignment="1">
      <alignment vertical="center"/>
    </xf>
    <xf numFmtId="0" fontId="13" fillId="0" borderId="12" xfId="0" applyFont="1" applyBorder="1" applyAlignment="1">
      <alignment wrapText="1"/>
    </xf>
    <xf numFmtId="0" fontId="13" fillId="0" borderId="12" xfId="0" applyFont="1" applyBorder="1" applyAlignment="1">
      <alignment vertical="center"/>
    </xf>
    <xf numFmtId="0" fontId="13" fillId="0" borderId="5" xfId="0" applyFont="1" applyBorder="1" applyAlignment="1">
      <alignment wrapText="1"/>
    </xf>
    <xf numFmtId="0" fontId="13" fillId="0" borderId="6" xfId="0" applyFont="1" applyBorder="1" applyAlignment="1">
      <alignment vertical="center" wrapText="1"/>
    </xf>
    <xf numFmtId="0" fontId="13" fillId="0" borderId="12" xfId="0" applyFont="1" applyBorder="1" applyAlignment="1">
      <alignment vertical="center" wrapText="1"/>
    </xf>
    <xf numFmtId="0" fontId="12" fillId="0" borderId="9"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7" xfId="0" applyFont="1" applyFill="1" applyBorder="1" applyAlignment="1">
      <alignment horizontal="center" vertical="center"/>
    </xf>
    <xf numFmtId="0" fontId="13" fillId="0" borderId="14" xfId="0" applyFont="1" applyBorder="1" applyAlignment="1">
      <alignment horizontal="center" wrapText="1"/>
    </xf>
    <xf numFmtId="0" fontId="16" fillId="2" borderId="14"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7" fillId="0" borderId="15" xfId="0" applyFont="1" applyBorder="1" applyAlignment="1">
      <alignment horizontal="center" vertical="center"/>
    </xf>
    <xf numFmtId="0" fontId="18" fillId="0" borderId="15" xfId="0" applyFont="1" applyBorder="1" applyAlignment="1">
      <alignment horizontal="center" vertical="center"/>
    </xf>
    <xf numFmtId="0" fontId="12" fillId="0" borderId="14" xfId="0" applyFont="1" applyFill="1" applyBorder="1" applyAlignment="1">
      <alignment horizontal="center" vertical="center"/>
    </xf>
    <xf numFmtId="0" fontId="19" fillId="0" borderId="14" xfId="0" applyFont="1" applyFill="1" applyBorder="1" applyAlignment="1">
      <alignment horizontal="center" vertical="center"/>
    </xf>
    <xf numFmtId="0" fontId="2" fillId="0" borderId="12" xfId="0" applyFont="1" applyBorder="1" applyAlignment="1">
      <alignment wrapText="1"/>
    </xf>
    <xf numFmtId="0" fontId="14" fillId="0" borderId="30" xfId="0" applyFont="1" applyBorder="1" applyAlignment="1">
      <alignment vertical="center"/>
    </xf>
    <xf numFmtId="0" fontId="13" fillId="0" borderId="31" xfId="0" applyFont="1" applyBorder="1" applyAlignment="1">
      <alignment wrapText="1"/>
    </xf>
    <xf numFmtId="0" fontId="13" fillId="0" borderId="32" xfId="0" applyFont="1" applyBorder="1" applyAlignment="1">
      <alignment wrapText="1"/>
    </xf>
    <xf numFmtId="0" fontId="13" fillId="0" borderId="33" xfId="0" applyFont="1" applyBorder="1" applyAlignment="1">
      <alignment vertical="center"/>
    </xf>
    <xf numFmtId="0" fontId="13" fillId="0" borderId="34" xfId="0" applyFont="1" applyBorder="1" applyAlignment="1">
      <alignment wrapText="1"/>
    </xf>
    <xf numFmtId="0" fontId="13" fillId="0" borderId="35" xfId="0" applyFont="1" applyBorder="1" applyAlignment="1">
      <alignment wrapText="1"/>
    </xf>
    <xf numFmtId="0" fontId="13" fillId="0" borderId="36" xfId="0" applyFont="1" applyBorder="1" applyAlignment="1">
      <alignment wrapText="1"/>
    </xf>
    <xf numFmtId="0" fontId="13" fillId="0" borderId="38" xfId="0" applyFont="1" applyBorder="1" applyAlignment="1">
      <alignment wrapText="1"/>
    </xf>
    <xf numFmtId="0" fontId="16" fillId="2" borderId="37" xfId="0" applyFont="1" applyFill="1" applyBorder="1" applyAlignment="1">
      <alignment horizontal="center" vertical="center"/>
    </xf>
    <xf numFmtId="0" fontId="13" fillId="0" borderId="37"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2" fillId="0" borderId="13" xfId="0" applyFont="1" applyBorder="1" applyAlignment="1">
      <alignment wrapText="1"/>
    </xf>
    <xf numFmtId="0" fontId="4" fillId="0" borderId="47" xfId="0" applyFont="1" applyBorder="1" applyAlignment="1"/>
    <xf numFmtId="0" fontId="2" fillId="0" borderId="13" xfId="0" applyFont="1" applyBorder="1" applyAlignment="1">
      <alignment vertical="center"/>
    </xf>
    <xf numFmtId="0" fontId="4" fillId="0" borderId="0" xfId="0" applyFont="1" applyBorder="1" applyAlignment="1">
      <alignment wrapText="1"/>
    </xf>
    <xf numFmtId="0" fontId="4" fillId="0" borderId="11" xfId="0" applyFont="1" applyBorder="1" applyAlignment="1">
      <alignment wrapText="1"/>
    </xf>
    <xf numFmtId="0" fontId="8" fillId="0" borderId="33" xfId="0" applyFont="1" applyBorder="1" applyAlignment="1">
      <alignment vertical="center"/>
    </xf>
    <xf numFmtId="0" fontId="13" fillId="0" borderId="38" xfId="0" applyFont="1" applyBorder="1" applyAlignment="1">
      <alignment horizontal="center" vertical="center"/>
    </xf>
    <xf numFmtId="0" fontId="7" fillId="0" borderId="24" xfId="0" applyFont="1" applyBorder="1" applyAlignment="1"/>
    <xf numFmtId="0" fontId="7" fillId="0" borderId="25" xfId="0" applyFont="1" applyBorder="1" applyAlignment="1"/>
    <xf numFmtId="0" fontId="7" fillId="0" borderId="26" xfId="0" applyFont="1" applyBorder="1" applyAlignment="1"/>
    <xf numFmtId="0" fontId="8" fillId="0" borderId="10" xfId="0" applyFont="1" applyBorder="1" applyAlignment="1">
      <alignment vertical="center"/>
    </xf>
    <xf numFmtId="0" fontId="23" fillId="0" borderId="15" xfId="0" applyFont="1" applyBorder="1" applyAlignment="1">
      <alignment horizontal="left" vertical="center"/>
    </xf>
    <xf numFmtId="0" fontId="23" fillId="0" borderId="7" xfId="0" applyFont="1" applyBorder="1" applyAlignment="1">
      <alignment horizontal="left" vertical="center"/>
    </xf>
    <xf numFmtId="0" fontId="24" fillId="0" borderId="15" xfId="0" applyFont="1" applyBorder="1" applyAlignment="1">
      <alignment horizontal="left" vertical="center"/>
    </xf>
    <xf numFmtId="0" fontId="24" fillId="0" borderId="7" xfId="0" applyFont="1" applyBorder="1" applyAlignment="1">
      <alignment horizontal="left" vertical="center"/>
    </xf>
    <xf numFmtId="0" fontId="3" fillId="0" borderId="13"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1"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4" fillId="0" borderId="34" xfId="0" applyFont="1" applyBorder="1" applyAlignment="1">
      <alignment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xf>
    <xf numFmtId="0" fontId="6" fillId="3" borderId="37" xfId="0" applyFont="1" applyFill="1" applyBorder="1" applyAlignment="1">
      <alignment horizontal="center" vertical="center"/>
    </xf>
    <xf numFmtId="0" fontId="6" fillId="3" borderId="14" xfId="0" applyFont="1" applyFill="1" applyBorder="1" applyAlignment="1">
      <alignment horizontal="center" vertical="center"/>
    </xf>
    <xf numFmtId="0" fontId="20" fillId="0" borderId="3" xfId="0" applyFont="1" applyBorder="1" applyAlignment="1">
      <alignment vertical="center"/>
    </xf>
    <xf numFmtId="0" fontId="20" fillId="0" borderId="34" xfId="0" applyFont="1" applyBorder="1" applyAlignment="1">
      <alignment vertical="center"/>
    </xf>
    <xf numFmtId="0" fontId="21" fillId="0" borderId="43" xfId="0" applyFont="1" applyFill="1" applyBorder="1" applyAlignment="1">
      <alignment horizontal="center" vertical="center"/>
    </xf>
    <xf numFmtId="0" fontId="11" fillId="0" borderId="43" xfId="0" applyFont="1" applyFill="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vertical="center"/>
    </xf>
    <xf numFmtId="0" fontId="11" fillId="0" borderId="45" xfId="0" applyFont="1" applyBorder="1" applyAlignment="1">
      <alignment horizontal="center" vertical="center"/>
    </xf>
    <xf numFmtId="0" fontId="8" fillId="0" borderId="45" xfId="0" applyFont="1" applyBorder="1" applyAlignment="1">
      <alignment horizontal="center" vertical="center"/>
    </xf>
    <xf numFmtId="0" fontId="3" fillId="0" borderId="51" xfId="0" applyFont="1" applyBorder="1" applyAlignment="1">
      <alignment vertical="center"/>
    </xf>
    <xf numFmtId="0" fontId="2" fillId="0" borderId="50"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9" xfId="0" applyFont="1" applyFill="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3" fillId="0" borderId="53" xfId="0" applyFont="1" applyBorder="1" applyAlignment="1">
      <alignment vertical="center"/>
    </xf>
    <xf numFmtId="0" fontId="8" fillId="0" borderId="0" xfId="0" applyFont="1" applyBorder="1" applyAlignment="1">
      <alignment horizontal="center"/>
    </xf>
    <xf numFmtId="0" fontId="4" fillId="0" borderId="15" xfId="0" applyFont="1" applyBorder="1" applyAlignment="1">
      <alignment horizontal="left" vertical="center"/>
    </xf>
    <xf numFmtId="0" fontId="2" fillId="0" borderId="0" xfId="0" applyFont="1" applyBorder="1" applyAlignment="1">
      <alignment wrapText="1"/>
    </xf>
    <xf numFmtId="0" fontId="20" fillId="0" borderId="33" xfId="0" applyFont="1" applyBorder="1" applyAlignment="1">
      <alignment vertical="center"/>
    </xf>
    <xf numFmtId="0" fontId="20" fillId="0" borderId="10" xfId="0" applyFont="1" applyBorder="1" applyAlignment="1">
      <alignment vertical="center"/>
    </xf>
    <xf numFmtId="0" fontId="20" fillId="0" borderId="14" xfId="0" applyFont="1" applyBorder="1" applyAlignment="1">
      <alignment horizontal="center" vertical="center"/>
    </xf>
    <xf numFmtId="0" fontId="22" fillId="0" borderId="3" xfId="0" applyFont="1" applyBorder="1" applyAlignment="1">
      <alignment vertical="center"/>
    </xf>
    <xf numFmtId="0" fontId="22" fillId="0" borderId="10" xfId="0" applyFont="1" applyBorder="1" applyAlignment="1">
      <alignment vertical="center"/>
    </xf>
    <xf numFmtId="0" fontId="8" fillId="0" borderId="6" xfId="0" applyFont="1" applyBorder="1" applyAlignment="1">
      <alignment vertical="center"/>
    </xf>
    <xf numFmtId="0" fontId="25" fillId="0" borderId="6" xfId="0" applyFont="1" applyBorder="1" applyAlignment="1">
      <alignment vertical="center"/>
    </xf>
    <xf numFmtId="0" fontId="22" fillId="0" borderId="49" xfId="0" applyFont="1" applyBorder="1" applyAlignment="1">
      <alignment horizontal="center" vertical="center"/>
    </xf>
    <xf numFmtId="0" fontId="26" fillId="0" borderId="17" xfId="0" applyFont="1" applyBorder="1" applyAlignment="1"/>
    <xf numFmtId="0" fontId="8" fillId="0" borderId="0" xfId="0" applyFont="1" applyBorder="1" applyAlignment="1">
      <alignment horizontal="center"/>
    </xf>
    <xf numFmtId="0" fontId="0" fillId="0" borderId="0" xfId="0" applyAlignment="1"/>
    <xf numFmtId="0" fontId="27" fillId="0" borderId="0" xfId="0" applyFont="1" applyAlignment="1"/>
    <xf numFmtId="0" fontId="0" fillId="0" borderId="56" xfId="0" applyBorder="1" applyAlignment="1">
      <alignment horizontal="center" wrapText="1"/>
    </xf>
    <xf numFmtId="0" fontId="0" fillId="0" borderId="57" xfId="0" applyBorder="1" applyAlignment="1">
      <alignment horizontal="center"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2" xfId="0" applyBorder="1" applyAlignment="1">
      <alignment wrapText="1"/>
    </xf>
    <xf numFmtId="0" fontId="0" fillId="0" borderId="63" xfId="0" applyBorder="1" applyAlignment="1">
      <alignment wrapText="1"/>
    </xf>
    <xf numFmtId="0" fontId="0" fillId="0" borderId="70" xfId="0" applyBorder="1" applyAlignment="1">
      <alignment wrapText="1"/>
    </xf>
    <xf numFmtId="0" fontId="0" fillId="0" borderId="71" xfId="0" applyBorder="1" applyAlignment="1">
      <alignment wrapText="1"/>
    </xf>
    <xf numFmtId="0" fontId="28" fillId="0" borderId="0" xfId="0" applyFont="1" applyAlignment="1">
      <alignment horizontal="left"/>
    </xf>
    <xf numFmtId="0" fontId="31" fillId="0" borderId="0" xfId="0" applyFont="1" applyAlignment="1"/>
    <xf numFmtId="0" fontId="29" fillId="0" borderId="0" xfId="0" applyFont="1" applyBorder="1" applyAlignment="1">
      <alignment horizontal="left" vertical="center"/>
    </xf>
    <xf numFmtId="0" fontId="0" fillId="0" borderId="0" xfId="0" applyBorder="1" applyAlignment="1">
      <alignment wrapText="1"/>
    </xf>
    <xf numFmtId="0" fontId="27" fillId="0" borderId="0" xfId="0" applyFont="1" applyBorder="1" applyAlignment="1">
      <alignment horizontal="left" vertical="center"/>
    </xf>
    <xf numFmtId="0" fontId="33" fillId="0" borderId="0" xfId="0" applyFont="1" applyBorder="1" applyAlignment="1"/>
    <xf numFmtId="0" fontId="35" fillId="0" borderId="0" xfId="0" applyFont="1" applyAlignment="1">
      <alignment horizontal="left"/>
    </xf>
    <xf numFmtId="0" fontId="0" fillId="0" borderId="66" xfId="0" applyBorder="1" applyAlignment="1">
      <alignment vertical="center" wrapText="1"/>
    </xf>
    <xf numFmtId="0" fontId="0" fillId="0" borderId="67"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36" fillId="0" borderId="0" xfId="0" applyFont="1" applyAlignment="1">
      <alignment horizontal="right"/>
    </xf>
    <xf numFmtId="0" fontId="27" fillId="0" borderId="0" xfId="0" applyFont="1" applyAlignment="1">
      <alignment horizontal="center" wrapText="1"/>
    </xf>
    <xf numFmtId="0" fontId="32" fillId="0" borderId="0" xfId="0" applyFont="1" applyAlignment="1">
      <alignment horizontal="center" vertical="center" wrapText="1"/>
    </xf>
    <xf numFmtId="0" fontId="34" fillId="0" borderId="0" xfId="0" applyFont="1" applyAlignment="1">
      <alignment horizontal="center" wrapText="1"/>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4" fillId="0" borderId="28" xfId="0" applyFont="1" applyBorder="1" applyAlignment="1">
      <alignment horizontal="center" vertical="center"/>
    </xf>
    <xf numFmtId="0" fontId="13" fillId="0" borderId="29" xfId="0" applyFont="1" applyBorder="1" applyAlignment="1">
      <alignment horizontal="center" wrapText="1"/>
    </xf>
    <xf numFmtId="0" fontId="22" fillId="0" borderId="29" xfId="0" applyFont="1" applyBorder="1" applyAlignment="1">
      <alignment vertical="center"/>
    </xf>
    <xf numFmtId="0" fontId="22" fillId="0" borderId="29" xfId="0" applyFont="1" applyBorder="1" applyAlignment="1">
      <alignment wrapText="1"/>
    </xf>
    <xf numFmtId="0" fontId="15" fillId="0" borderId="37" xfId="0" applyFont="1" applyBorder="1" applyAlignment="1">
      <alignment horizontal="center" vertical="center"/>
    </xf>
    <xf numFmtId="0" fontId="13" fillId="0" borderId="14" xfId="0" applyFont="1" applyBorder="1" applyAlignment="1">
      <alignment horizontal="center" wrapText="1"/>
    </xf>
    <xf numFmtId="0" fontId="17" fillId="0" borderId="15" xfId="0" applyFont="1" applyBorder="1" applyAlignment="1">
      <alignment horizontal="center" vertical="center"/>
    </xf>
    <xf numFmtId="0" fontId="17" fillId="0" borderId="13" xfId="0" applyFont="1" applyBorder="1" applyAlignment="1">
      <alignment horizontal="center" vertical="center"/>
    </xf>
    <xf numFmtId="0" fontId="8" fillId="0" borderId="20" xfId="0" applyFont="1" applyBorder="1" applyAlignment="1">
      <alignment horizontal="center"/>
    </xf>
    <xf numFmtId="0" fontId="8" fillId="0" borderId="21" xfId="0" applyFont="1" applyBorder="1" applyAlignment="1">
      <alignment horizontal="center"/>
    </xf>
    <xf numFmtId="0" fontId="2" fillId="0" borderId="23" xfId="0" applyFont="1" applyBorder="1" applyAlignment="1">
      <alignment horizontal="left"/>
    </xf>
    <xf numFmtId="0" fontId="2" fillId="0" borderId="13" xfId="0" applyFont="1" applyBorder="1" applyAlignment="1">
      <alignment horizontal="left"/>
    </xf>
    <xf numFmtId="0" fontId="8" fillId="0" borderId="13" xfId="0" applyFont="1" applyBorder="1" applyAlignment="1">
      <alignment horizontal="center"/>
    </xf>
    <xf numFmtId="0" fontId="8" fillId="0" borderId="22" xfId="0" applyFont="1" applyBorder="1" applyAlignment="1">
      <alignment horizontal="center"/>
    </xf>
    <xf numFmtId="0" fontId="10" fillId="0" borderId="0" xfId="0" applyFont="1" applyBorder="1" applyAlignment="1">
      <alignment horizontal="center"/>
    </xf>
    <xf numFmtId="0" fontId="10" fillId="0" borderId="18" xfId="0" applyFont="1" applyBorder="1" applyAlignment="1">
      <alignment horizontal="center"/>
    </xf>
    <xf numFmtId="0" fontId="8" fillId="0" borderId="0" xfId="0" applyFont="1" applyBorder="1" applyAlignment="1">
      <alignment horizontal="center"/>
    </xf>
    <xf numFmtId="0" fontId="8" fillId="0" borderId="18" xfId="0" applyFont="1" applyBorder="1" applyAlignment="1">
      <alignment horizontal="center"/>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left" vertical="center"/>
    </xf>
    <xf numFmtId="0" fontId="9" fillId="0" borderId="15" xfId="0" applyFont="1" applyBorder="1" applyAlignment="1">
      <alignment horizontal="left" vertic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2" fillId="0" borderId="16" xfId="0" applyFont="1" applyBorder="1" applyAlignment="1">
      <alignment horizontal="left"/>
    </xf>
    <xf numFmtId="0" fontId="2" fillId="0" borderId="15" xfId="0" applyFont="1" applyBorder="1" applyAlignment="1">
      <alignment horizontal="left"/>
    </xf>
    <xf numFmtId="0" fontId="2" fillId="0" borderId="9" xfId="0" applyFont="1" applyBorder="1" applyAlignment="1">
      <alignment horizontal="left"/>
    </xf>
    <xf numFmtId="0" fontId="5" fillId="0" borderId="45" xfId="0" applyFont="1" applyBorder="1" applyAlignment="1">
      <alignment horizontal="right" vertical="center"/>
    </xf>
    <xf numFmtId="0" fontId="20" fillId="0" borderId="9" xfId="0" applyFont="1" applyBorder="1" applyAlignment="1">
      <alignment horizontal="left" vertical="center"/>
    </xf>
    <xf numFmtId="0" fontId="20" fillId="0" borderId="15" xfId="0" applyFont="1" applyBorder="1" applyAlignment="1">
      <alignment horizontal="left" vertical="center"/>
    </xf>
    <xf numFmtId="0" fontId="20" fillId="0" borderId="7" xfId="0" applyFont="1" applyBorder="1" applyAlignment="1">
      <alignment horizontal="left" vertical="center"/>
    </xf>
    <xf numFmtId="0" fontId="5" fillId="0" borderId="37" xfId="0" applyFont="1" applyBorder="1" applyAlignment="1">
      <alignment horizontal="left" vertical="center"/>
    </xf>
    <xf numFmtId="0" fontId="2" fillId="0" borderId="14" xfId="0" applyFont="1" applyBorder="1" applyAlignment="1">
      <alignment horizontal="left" vertical="center"/>
    </xf>
    <xf numFmtId="0" fontId="1" fillId="0" borderId="28" xfId="0" applyFont="1" applyBorder="1" applyAlignment="1">
      <alignment horizontal="left" vertical="center"/>
    </xf>
    <xf numFmtId="0" fontId="2" fillId="0" borderId="29" xfId="0" applyFont="1" applyBorder="1" applyAlignment="1">
      <alignment horizontal="left" vertical="center"/>
    </xf>
    <xf numFmtId="0" fontId="3" fillId="0" borderId="29" xfId="0" applyFont="1" applyBorder="1" applyAlignment="1">
      <alignment vertical="center"/>
    </xf>
    <xf numFmtId="0" fontId="5" fillId="0" borderId="39"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30" fillId="0" borderId="68" xfId="0" applyFont="1" applyBorder="1" applyAlignment="1">
      <alignment horizontal="left" wrapText="1"/>
    </xf>
    <xf numFmtId="0" fontId="0" fillId="0" borderId="0" xfId="0" applyBorder="1" applyAlignment="1">
      <alignment horizontal="left" wrapText="1"/>
    </xf>
    <xf numFmtId="0" fontId="32" fillId="0" borderId="0" xfId="0" applyFont="1" applyAlignment="1">
      <alignment horizontal="center" wrapText="1"/>
    </xf>
    <xf numFmtId="0" fontId="0" fillId="0" borderId="54" xfId="0" applyBorder="1" applyAlignment="1">
      <alignment horizontal="center" wrapText="1"/>
    </xf>
    <xf numFmtId="0" fontId="0" fillId="0" borderId="55" xfId="0" applyBorder="1" applyAlignment="1">
      <alignment horizontal="center" wrapText="1"/>
    </xf>
    <xf numFmtId="0" fontId="27" fillId="0" borderId="60" xfId="0" applyFont="1" applyBorder="1" applyAlignment="1">
      <alignment horizontal="right"/>
    </xf>
    <xf numFmtId="0" fontId="27" fillId="0" borderId="61" xfId="0" applyFont="1" applyBorder="1" applyAlignment="1">
      <alignment horizontal="right"/>
    </xf>
    <xf numFmtId="0" fontId="27" fillId="0" borderId="64" xfId="0" applyFont="1" applyBorder="1" applyAlignment="1">
      <alignment horizontal="left"/>
    </xf>
    <xf numFmtId="0" fontId="27" fillId="0" borderId="65" xfId="0" applyFont="1" applyBorder="1" applyAlignment="1">
      <alignment horizontal="left"/>
    </xf>
    <xf numFmtId="0" fontId="30" fillId="0" borderId="0" xfId="0" applyFont="1" applyBorder="1" applyAlignment="1">
      <alignment horizontal="left" wrapText="1"/>
    </xf>
    <xf numFmtId="0" fontId="30" fillId="0" borderId="72" xfId="0" applyFont="1" applyBorder="1" applyAlignment="1">
      <alignment horizontal="left" wrapText="1"/>
    </xf>
    <xf numFmtId="0" fontId="30" fillId="0" borderId="69" xfId="0" applyFont="1" applyBorder="1" applyAlignment="1">
      <alignment horizontal="left" wrapText="1"/>
    </xf>
    <xf numFmtId="0" fontId="0" fillId="0" borderId="20" xfId="0" applyBorder="1" applyAlignment="1">
      <alignment horizontal="left" wrapText="1"/>
    </xf>
    <xf numFmtId="0" fontId="37" fillId="0" borderId="0" xfId="0" applyFont="1" applyAlignment="1">
      <alignment horizontal="left"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abSelected="1" workbookViewId="0">
      <selection activeCell="A7" sqref="A7:B7"/>
    </sheetView>
  </sheetViews>
  <sheetFormatPr defaultRowHeight="12.75" x14ac:dyDescent="0.2"/>
  <cols>
    <col min="1" max="1" width="12.7109375" customWidth="1"/>
    <col min="2" max="2" width="76.42578125" customWidth="1"/>
  </cols>
  <sheetData>
    <row r="1" spans="1:2" ht="26.25" customHeight="1" x14ac:dyDescent="0.2">
      <c r="A1" s="156" t="s">
        <v>54</v>
      </c>
      <c r="B1" s="156"/>
    </row>
    <row r="2" spans="1:2" ht="18" x14ac:dyDescent="0.2">
      <c r="A2" s="142" t="s">
        <v>51</v>
      </c>
      <c r="B2" s="143" t="s">
        <v>57</v>
      </c>
    </row>
    <row r="3" spans="1:2" ht="5.25" customHeight="1" x14ac:dyDescent="0.2">
      <c r="A3" s="142"/>
      <c r="B3" s="144"/>
    </row>
    <row r="4" spans="1:2" ht="15.75" x14ac:dyDescent="0.2">
      <c r="A4" s="142" t="s">
        <v>52</v>
      </c>
      <c r="B4" s="145" t="s">
        <v>58</v>
      </c>
    </row>
    <row r="6" spans="1:2" ht="15.75" customHeight="1" x14ac:dyDescent="0.25">
      <c r="A6" s="155" t="s">
        <v>53</v>
      </c>
      <c r="B6" s="155"/>
    </row>
    <row r="7" spans="1:2" ht="381.75" customHeight="1" x14ac:dyDescent="0.2">
      <c r="A7" s="217" t="s">
        <v>93</v>
      </c>
      <c r="B7" s="217"/>
    </row>
  </sheetData>
  <mergeCells count="3">
    <mergeCell ref="A6:B6"/>
    <mergeCell ref="A7:B7"/>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8"/>
  <sheetViews>
    <sheetView topLeftCell="A28" workbookViewId="0">
      <selection activeCell="J35" sqref="J35"/>
    </sheetView>
  </sheetViews>
  <sheetFormatPr defaultColWidth="1.7109375" defaultRowHeight="10.5" customHeight="1" x14ac:dyDescent="0.2"/>
  <cols>
    <col min="1" max="33" width="2.7109375" style="1" customWidth="1"/>
    <col min="34" max="16384" width="1.7109375" style="1"/>
  </cols>
  <sheetData>
    <row r="1" spans="1:32" ht="23.25" x14ac:dyDescent="0.35">
      <c r="A1" s="157" t="s">
        <v>55</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row>
    <row r="2" spans="1:32" ht="19.5" customHeight="1" x14ac:dyDescent="0.2">
      <c r="A2" s="179" t="s">
        <v>25</v>
      </c>
      <c r="B2" s="180"/>
      <c r="C2" s="180"/>
      <c r="D2" s="180"/>
      <c r="E2" s="82" t="str">
        <f>Diario!B2</f>
        <v>Guitti Sanguinari</v>
      </c>
      <c r="F2" s="82"/>
      <c r="G2" s="82"/>
      <c r="H2" s="82"/>
      <c r="I2" s="82"/>
      <c r="J2" s="82"/>
      <c r="K2" s="82"/>
      <c r="L2" s="82"/>
      <c r="M2" s="82"/>
      <c r="N2" s="82"/>
      <c r="O2" s="82"/>
      <c r="P2" s="82"/>
      <c r="Q2" s="83"/>
      <c r="R2" s="73"/>
      <c r="S2" s="181" t="s">
        <v>7</v>
      </c>
      <c r="T2" s="182"/>
      <c r="U2" s="182"/>
      <c r="V2" s="182"/>
      <c r="W2" s="80" t="str">
        <f>Diario!B4</f>
        <v>Carnevale del Caos</v>
      </c>
      <c r="X2" s="117"/>
      <c r="Y2" s="117"/>
      <c r="Z2" s="117"/>
      <c r="AA2" s="117"/>
      <c r="AB2" s="117"/>
      <c r="AC2" s="117"/>
      <c r="AD2" s="117"/>
      <c r="AE2" s="80"/>
      <c r="AF2" s="81"/>
    </row>
    <row r="3" spans="1:32" ht="10.5" customHeight="1" thickBot="1" x14ac:dyDescent="0.25">
      <c r="A3" s="5"/>
      <c r="B3" s="5"/>
      <c r="C3" s="5"/>
      <c r="D3" s="5"/>
      <c r="E3" s="5"/>
      <c r="F3" s="5"/>
      <c r="G3" s="5"/>
      <c r="H3" s="5"/>
      <c r="I3" s="5"/>
      <c r="J3" s="6"/>
      <c r="K3" s="3"/>
      <c r="L3" s="3"/>
      <c r="M3" s="69"/>
      <c r="N3" s="3"/>
      <c r="O3" s="3"/>
      <c r="P3" s="7"/>
      <c r="Q3" s="51"/>
      <c r="R3" s="51"/>
      <c r="S3" s="5"/>
      <c r="T3" s="6"/>
      <c r="U3" s="69"/>
      <c r="V3" s="69"/>
      <c r="W3" s="69"/>
      <c r="X3" s="69"/>
      <c r="Y3" s="71"/>
      <c r="Z3" s="69"/>
      <c r="AA3" s="69"/>
      <c r="AB3" s="69"/>
      <c r="AC3" s="69"/>
      <c r="AD3" s="71"/>
    </row>
    <row r="4" spans="1:32" ht="10.5" customHeight="1" x14ac:dyDescent="0.2">
      <c r="A4" s="183" t="s">
        <v>30</v>
      </c>
      <c r="B4" s="184"/>
      <c r="C4" s="184"/>
      <c r="D4" s="184"/>
      <c r="E4" s="184"/>
      <c r="F4" s="184"/>
      <c r="G4" s="184"/>
      <c r="H4" s="184"/>
      <c r="I4" s="184"/>
      <c r="J4" s="184"/>
      <c r="K4" s="184"/>
      <c r="L4" s="185"/>
      <c r="M4" s="70"/>
      <c r="N4" s="186" t="s">
        <v>31</v>
      </c>
      <c r="O4" s="187"/>
      <c r="P4" s="187"/>
      <c r="Q4" s="187"/>
      <c r="R4" s="187"/>
      <c r="S4" s="187"/>
      <c r="T4" s="188"/>
      <c r="U4" s="70"/>
      <c r="V4" s="76" t="s">
        <v>34</v>
      </c>
      <c r="W4" s="77"/>
      <c r="X4" s="77"/>
      <c r="Y4" s="77"/>
      <c r="Z4" s="77"/>
      <c r="AA4" s="77"/>
      <c r="AB4" s="77"/>
      <c r="AC4" s="77"/>
      <c r="AD4" s="77"/>
      <c r="AE4" s="77"/>
      <c r="AF4" s="78"/>
    </row>
    <row r="5" spans="1:32" ht="10.5" customHeight="1" x14ac:dyDescent="0.2">
      <c r="A5" s="189" t="s">
        <v>26</v>
      </c>
      <c r="B5" s="190"/>
      <c r="C5" s="190"/>
      <c r="D5" s="20">
        <f>SUM(Eroi!A18,Eroi!A29,Eroi!A40,Eroi!A51,Eroi!A62,Eroi!A73)</f>
        <v>5</v>
      </c>
      <c r="E5" s="190" t="s">
        <v>27</v>
      </c>
      <c r="F5" s="190"/>
      <c r="G5" s="190"/>
      <c r="H5" s="21">
        <f>SUM(Truppa!I4,Truppa!I10,Truppa!I16,Truppa!I22,Truppa!I28,Truppa!I34,Truppa!I40,Truppa!I46,Truppa!I52,Truppa!I58,Truppa!I64)</f>
        <v>3</v>
      </c>
      <c r="I5" s="191" t="s">
        <v>35</v>
      </c>
      <c r="J5" s="190"/>
      <c r="K5" s="190"/>
      <c r="L5" s="22">
        <f>SUM(Eroi!A20,Eroi!A31,Eroi!A42,Eroi!A53,Eroi!A64,Eroi!A75,Truppa!K7,Truppa!K13,Truppa!K19,Truppa!K25,Truppa!K31,Truppa!K37,Truppa!K43,Truppa!K49,Truppa!K55,Truppa!K61,Truppa!K67)</f>
        <v>0</v>
      </c>
      <c r="M5" s="4"/>
      <c r="N5" s="17" t="s">
        <v>32</v>
      </c>
      <c r="O5" s="18"/>
      <c r="P5" s="18"/>
      <c r="Q5" s="18"/>
      <c r="R5" s="18"/>
      <c r="S5" s="175">
        <f>Contabilità!B4</f>
        <v>6</v>
      </c>
      <c r="T5" s="176"/>
      <c r="U5" s="4"/>
      <c r="V5" s="127"/>
      <c r="W5" s="18"/>
      <c r="X5" s="18"/>
      <c r="Y5" s="18"/>
      <c r="Z5" s="18"/>
      <c r="AA5" s="18"/>
      <c r="AB5" s="18"/>
      <c r="AC5" s="18"/>
      <c r="AF5" s="16"/>
    </row>
    <row r="6" spans="1:32" ht="10.5" customHeight="1" x14ac:dyDescent="0.2">
      <c r="A6" s="171" t="s">
        <v>28</v>
      </c>
      <c r="B6" s="172"/>
      <c r="C6" s="172"/>
      <c r="D6" s="172"/>
      <c r="E6" s="172"/>
      <c r="F6" s="172"/>
      <c r="G6" s="172"/>
      <c r="H6" s="172"/>
      <c r="I6" s="172"/>
      <c r="J6" s="172"/>
      <c r="K6" s="173">
        <f>SUM(Eroi!A19,Eroi!A30,Eroi!A41,Eroi!A52,Eroi!A63,Eroi!A74,Truppa!Q7,Truppa!Q13,Truppa!Q19,Truppa!Q25,Truppa!Q31,Truppa!Q37,Truppa!Q43,Truppa!Q49,Truppa!Q55,Truppa!Q61,Truppa!Q67)</f>
        <v>36</v>
      </c>
      <c r="L6" s="174"/>
      <c r="M6" s="4"/>
      <c r="N6" s="17" t="s">
        <v>33</v>
      </c>
      <c r="O6" s="18"/>
      <c r="P6" s="18"/>
      <c r="Q6" s="18"/>
      <c r="R6" s="18"/>
      <c r="S6" s="175">
        <f>Contabilità!D4</f>
        <v>0</v>
      </c>
      <c r="T6" s="176"/>
      <c r="U6" s="4"/>
      <c r="V6" s="17"/>
      <c r="W6" s="18"/>
      <c r="X6" s="18"/>
      <c r="Y6" s="18"/>
      <c r="Z6" s="18"/>
      <c r="AA6" s="18"/>
      <c r="AB6" s="18"/>
      <c r="AC6" s="18"/>
      <c r="AF6" s="16"/>
    </row>
    <row r="7" spans="1:32" ht="10.5" customHeight="1" x14ac:dyDescent="0.2">
      <c r="A7" s="12" t="s">
        <v>29</v>
      </c>
      <c r="B7" s="11"/>
      <c r="C7" s="11"/>
      <c r="D7" s="11"/>
      <c r="E7" s="11"/>
      <c r="F7" s="10" t="s">
        <v>0</v>
      </c>
      <c r="G7" s="177">
        <f>D5+H5</f>
        <v>8</v>
      </c>
      <c r="H7" s="177"/>
      <c r="I7" s="11" t="s">
        <v>1</v>
      </c>
      <c r="J7" s="11" t="s">
        <v>2</v>
      </c>
      <c r="K7" s="177">
        <f>((D5+H5-L5)*5)+(L5*20)</f>
        <v>40</v>
      </c>
      <c r="L7" s="178"/>
      <c r="M7" s="4"/>
      <c r="N7" s="17"/>
      <c r="O7" s="18"/>
      <c r="P7" s="18"/>
      <c r="Q7" s="18"/>
      <c r="R7" s="18"/>
      <c r="S7" s="18"/>
      <c r="T7" s="16"/>
      <c r="U7" s="4"/>
      <c r="V7" s="17"/>
      <c r="W7" s="18"/>
      <c r="X7" s="18"/>
      <c r="Y7" s="18"/>
      <c r="Z7" s="18"/>
      <c r="AA7" s="18"/>
      <c r="AB7" s="18"/>
      <c r="AC7" s="18"/>
      <c r="AF7" s="16"/>
    </row>
    <row r="8" spans="1:32" ht="10.5" customHeight="1" thickBot="1" x14ac:dyDescent="0.25">
      <c r="A8" s="13" t="s">
        <v>3</v>
      </c>
      <c r="B8" s="14"/>
      <c r="C8" s="14"/>
      <c r="D8" s="14"/>
      <c r="E8" s="14"/>
      <c r="F8" s="14"/>
      <c r="G8" s="14"/>
      <c r="H8" s="14"/>
      <c r="I8" s="14"/>
      <c r="J8" s="14"/>
      <c r="K8" s="169">
        <f>SUM(K6:L7)</f>
        <v>76</v>
      </c>
      <c r="L8" s="170"/>
      <c r="M8" s="4"/>
      <c r="N8" s="13"/>
      <c r="O8" s="14"/>
      <c r="P8" s="14"/>
      <c r="Q8" s="14"/>
      <c r="R8" s="14"/>
      <c r="S8" s="14"/>
      <c r="T8" s="15"/>
      <c r="U8" s="4"/>
      <c r="V8" s="13"/>
      <c r="W8" s="14"/>
      <c r="X8" s="14"/>
      <c r="Y8" s="14"/>
      <c r="Z8" s="14"/>
      <c r="AA8" s="14"/>
      <c r="AB8" s="14"/>
      <c r="AC8" s="14"/>
      <c r="AD8" s="14"/>
      <c r="AE8" s="14"/>
      <c r="AF8" s="15"/>
    </row>
    <row r="9" spans="1:32" ht="6" customHeight="1" x14ac:dyDescent="0.2">
      <c r="A9" s="118"/>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72"/>
    </row>
    <row r="10" spans="1:32" ht="15" customHeight="1" x14ac:dyDescent="0.3">
      <c r="A10" s="146" t="s">
        <v>37</v>
      </c>
      <c r="B10" s="18"/>
      <c r="C10" s="18"/>
      <c r="D10" s="18"/>
      <c r="E10" s="18"/>
      <c r="F10" s="18"/>
      <c r="G10" s="18"/>
      <c r="H10" s="18"/>
      <c r="I10" s="18"/>
      <c r="J10" s="18"/>
      <c r="K10" s="116"/>
      <c r="L10" s="116"/>
      <c r="M10" s="4"/>
      <c r="N10" s="18"/>
      <c r="O10" s="18"/>
      <c r="P10" s="18"/>
      <c r="Q10" s="18"/>
      <c r="R10" s="18"/>
      <c r="S10" s="18"/>
      <c r="T10" s="18"/>
      <c r="U10" s="4"/>
      <c r="V10" s="18"/>
      <c r="W10" s="18"/>
      <c r="X10" s="18"/>
      <c r="Y10" s="18"/>
      <c r="Z10" s="18"/>
      <c r="AA10" s="18"/>
      <c r="AB10" s="18"/>
      <c r="AC10" s="18"/>
      <c r="AD10" s="18"/>
      <c r="AE10" s="18"/>
      <c r="AF10" s="18"/>
    </row>
    <row r="11" spans="1:32" ht="6" customHeight="1" thickBo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row>
    <row r="12" spans="1:32" ht="9.75" customHeight="1" thickTop="1" x14ac:dyDescent="0.2">
      <c r="A12" s="161" t="s">
        <v>8</v>
      </c>
      <c r="B12" s="162"/>
      <c r="C12" s="163" t="s">
        <v>59</v>
      </c>
      <c r="D12" s="164"/>
      <c r="E12" s="164"/>
      <c r="F12" s="164"/>
      <c r="G12" s="164"/>
      <c r="H12" s="164"/>
      <c r="I12" s="164"/>
      <c r="J12" s="52" t="s">
        <v>10</v>
      </c>
      <c r="K12" s="53"/>
      <c r="L12" s="53"/>
      <c r="M12" s="53"/>
      <c r="N12" s="53"/>
      <c r="O12" s="54"/>
      <c r="P12" s="119" t="s">
        <v>62</v>
      </c>
      <c r="Q12" s="56"/>
      <c r="R12" s="56"/>
      <c r="S12" s="56"/>
      <c r="T12" s="56"/>
      <c r="U12" s="52" t="s">
        <v>11</v>
      </c>
      <c r="V12" s="53"/>
      <c r="W12" s="53"/>
      <c r="X12" s="53"/>
      <c r="Y12" s="54"/>
      <c r="Z12" s="55"/>
      <c r="AA12" s="56"/>
      <c r="AB12" s="56"/>
      <c r="AC12" s="56"/>
      <c r="AD12" s="56"/>
      <c r="AE12" s="56"/>
      <c r="AF12" s="58"/>
    </row>
    <row r="13" spans="1:32" ht="9.75" customHeight="1" x14ac:dyDescent="0.2">
      <c r="A13" s="165" t="s">
        <v>9</v>
      </c>
      <c r="B13" s="166"/>
      <c r="C13" s="158" t="s">
        <v>60</v>
      </c>
      <c r="D13" s="159"/>
      <c r="E13" s="159"/>
      <c r="F13" s="159"/>
      <c r="G13" s="160"/>
      <c r="H13" s="23" t="s">
        <v>36</v>
      </c>
      <c r="I13" s="42"/>
      <c r="J13" s="24" t="s">
        <v>63</v>
      </c>
      <c r="K13" s="25"/>
      <c r="L13" s="25"/>
      <c r="M13" s="25"/>
      <c r="N13" s="25"/>
      <c r="O13" s="25"/>
      <c r="P13" s="26"/>
      <c r="Q13" s="29"/>
      <c r="R13" s="29"/>
      <c r="S13" s="29"/>
      <c r="T13" s="29"/>
      <c r="U13" s="122" t="s">
        <v>75</v>
      </c>
      <c r="W13" s="28"/>
      <c r="X13" s="28"/>
      <c r="Y13" s="28"/>
      <c r="Z13" s="32"/>
      <c r="AA13" s="29"/>
      <c r="AB13" s="29"/>
      <c r="AC13" s="29"/>
      <c r="AD13" s="29"/>
      <c r="AE13" s="29"/>
      <c r="AF13" s="59"/>
    </row>
    <row r="14" spans="1:32" ht="9.75" customHeight="1" x14ac:dyDescent="0.2">
      <c r="A14" s="60" t="s">
        <v>4</v>
      </c>
      <c r="B14" s="43" t="s">
        <v>12</v>
      </c>
      <c r="C14" s="43" t="s">
        <v>13</v>
      </c>
      <c r="D14" s="43" t="s">
        <v>14</v>
      </c>
      <c r="E14" s="43" t="s">
        <v>15</v>
      </c>
      <c r="F14" s="43" t="s">
        <v>16</v>
      </c>
      <c r="G14" s="43" t="s">
        <v>5</v>
      </c>
      <c r="H14" s="43" t="s">
        <v>6</v>
      </c>
      <c r="I14" s="43" t="s">
        <v>17</v>
      </c>
      <c r="J14" s="30" t="s">
        <v>61</v>
      </c>
      <c r="K14" s="29"/>
      <c r="L14" s="29"/>
      <c r="M14" s="29"/>
      <c r="N14" s="29"/>
      <c r="O14" s="29"/>
      <c r="P14" s="26"/>
      <c r="Q14" s="29"/>
      <c r="R14" s="29"/>
      <c r="S14" s="29"/>
      <c r="T14" s="29"/>
      <c r="U14" s="123" t="s">
        <v>77</v>
      </c>
      <c r="W14" s="32"/>
      <c r="X14" s="32"/>
      <c r="Y14" s="32"/>
      <c r="Z14" s="32"/>
      <c r="AA14" s="29"/>
      <c r="AB14" s="29"/>
      <c r="AC14" s="29"/>
      <c r="AD14" s="29"/>
      <c r="AE14" s="29"/>
      <c r="AF14" s="59"/>
    </row>
    <row r="15" spans="1:32" ht="9.75" customHeight="1" x14ac:dyDescent="0.2">
      <c r="A15" s="61">
        <v>4</v>
      </c>
      <c r="B15" s="44">
        <v>4</v>
      </c>
      <c r="C15" s="44">
        <v>4</v>
      </c>
      <c r="D15" s="44">
        <v>3</v>
      </c>
      <c r="E15" s="44">
        <v>3</v>
      </c>
      <c r="F15" s="121">
        <v>1</v>
      </c>
      <c r="G15" s="44">
        <v>3</v>
      </c>
      <c r="H15" s="44">
        <v>1</v>
      </c>
      <c r="I15" s="44">
        <v>8</v>
      </c>
      <c r="J15" s="120"/>
      <c r="K15" s="29"/>
      <c r="L15" s="29"/>
      <c r="M15" s="29"/>
      <c r="N15" s="29"/>
      <c r="O15" s="29"/>
      <c r="P15" s="26"/>
      <c r="Q15" s="29"/>
      <c r="R15" s="29"/>
      <c r="S15" s="29"/>
      <c r="T15" s="29"/>
      <c r="U15" s="31"/>
      <c r="W15" s="32"/>
      <c r="X15" s="32"/>
      <c r="Y15" s="32"/>
      <c r="Z15" s="32"/>
      <c r="AA15" s="29"/>
      <c r="AB15" s="29"/>
      <c r="AC15" s="29"/>
      <c r="AD15" s="29"/>
      <c r="AE15" s="29"/>
      <c r="AF15" s="59"/>
    </row>
    <row r="16" spans="1:32" ht="11.25" customHeight="1" x14ac:dyDescent="0.2">
      <c r="A16" s="62"/>
      <c r="B16" s="45"/>
      <c r="C16" s="45"/>
      <c r="D16" s="45"/>
      <c r="E16" s="45"/>
      <c r="F16" s="45"/>
      <c r="G16" s="45"/>
      <c r="H16" s="45"/>
      <c r="I16" s="46"/>
      <c r="J16" s="125"/>
      <c r="K16" s="34"/>
      <c r="L16" s="34"/>
      <c r="M16" s="34"/>
      <c r="N16" s="34"/>
      <c r="O16" s="34"/>
      <c r="P16" s="35"/>
      <c r="Q16" s="34"/>
      <c r="R16" s="34"/>
      <c r="S16" s="34"/>
      <c r="T16" s="34"/>
      <c r="U16" s="37"/>
      <c r="W16" s="38"/>
      <c r="X16" s="38"/>
      <c r="Y16" s="38"/>
      <c r="Z16" s="38"/>
      <c r="AA16" s="34"/>
      <c r="AB16" s="34"/>
      <c r="AC16" s="34"/>
      <c r="AD16" s="34"/>
      <c r="AE16" s="34"/>
      <c r="AF16" s="63"/>
    </row>
    <row r="17" spans="1:32" ht="9.75" customHeight="1" thickBot="1" x14ac:dyDescent="0.25">
      <c r="A17" s="64"/>
      <c r="B17" s="167" t="s">
        <v>18</v>
      </c>
      <c r="C17" s="168"/>
      <c r="D17" s="167"/>
      <c r="E17" s="47"/>
      <c r="F17" s="47">
        <v>5</v>
      </c>
      <c r="G17" s="47"/>
      <c r="H17" s="47"/>
      <c r="I17" s="47"/>
      <c r="J17" s="47"/>
      <c r="K17" s="47">
        <v>10</v>
      </c>
      <c r="L17" s="47"/>
      <c r="M17" s="47"/>
      <c r="N17" s="47"/>
      <c r="O17" s="47"/>
      <c r="P17" s="47">
        <v>15</v>
      </c>
      <c r="Q17" s="47"/>
      <c r="R17" s="47"/>
      <c r="S17" s="47"/>
      <c r="T17" s="47"/>
      <c r="U17" s="47">
        <v>20</v>
      </c>
      <c r="V17" s="47"/>
      <c r="W17" s="47"/>
      <c r="X17" s="47"/>
      <c r="Y17" s="47"/>
      <c r="Z17" s="47">
        <v>25</v>
      </c>
      <c r="AA17" s="47"/>
      <c r="AB17" s="47"/>
      <c r="AC17" s="48"/>
      <c r="AD17" s="47"/>
      <c r="AE17" s="47">
        <v>30</v>
      </c>
      <c r="AF17" s="65"/>
    </row>
    <row r="18" spans="1:32" ht="9.75" customHeight="1" thickBot="1" x14ac:dyDescent="0.25">
      <c r="A18" s="101">
        <f>IF(ISTEXT(C12),1,0)</f>
        <v>1</v>
      </c>
      <c r="B18" s="39" t="s">
        <v>89</v>
      </c>
      <c r="C18" s="40" t="s">
        <v>89</v>
      </c>
      <c r="D18" s="41" t="s">
        <v>89</v>
      </c>
      <c r="E18" s="40" t="s">
        <v>89</v>
      </c>
      <c r="F18" s="49" t="s">
        <v>89</v>
      </c>
      <c r="G18" s="40" t="s">
        <v>89</v>
      </c>
      <c r="H18" s="49" t="s">
        <v>89</v>
      </c>
      <c r="I18" s="40" t="s">
        <v>89</v>
      </c>
      <c r="J18" s="49" t="s">
        <v>89</v>
      </c>
      <c r="K18" s="49" t="s">
        <v>89</v>
      </c>
      <c r="L18" s="40" t="s">
        <v>89</v>
      </c>
      <c r="M18" s="49" t="s">
        <v>89</v>
      </c>
      <c r="N18" s="49" t="s">
        <v>89</v>
      </c>
      <c r="O18" s="40" t="s">
        <v>89</v>
      </c>
      <c r="P18" s="49" t="s">
        <v>89</v>
      </c>
      <c r="Q18" s="49" t="s">
        <v>89</v>
      </c>
      <c r="R18" s="40" t="s">
        <v>89</v>
      </c>
      <c r="S18" s="49" t="s">
        <v>89</v>
      </c>
      <c r="T18" s="49" t="s">
        <v>89</v>
      </c>
      <c r="U18" s="40" t="s">
        <v>89</v>
      </c>
      <c r="V18" s="49"/>
      <c r="W18" s="49"/>
      <c r="X18" s="49"/>
      <c r="Y18" s="40"/>
      <c r="Z18" s="49"/>
      <c r="AA18" s="49"/>
      <c r="AB18" s="49"/>
      <c r="AC18" s="40"/>
      <c r="AD18" s="49"/>
      <c r="AE18" s="49"/>
      <c r="AF18" s="75"/>
    </row>
    <row r="19" spans="1:32" ht="9.75" customHeight="1" thickBot="1" x14ac:dyDescent="0.25">
      <c r="A19" s="101">
        <f>COUNTA(B18:AE20)</f>
        <v>20</v>
      </c>
      <c r="B19" s="49"/>
      <c r="C19" s="40"/>
      <c r="D19" s="49"/>
      <c r="E19" s="49"/>
      <c r="F19" s="49"/>
      <c r="G19" s="40"/>
      <c r="H19" s="49"/>
      <c r="I19" s="49"/>
      <c r="J19" s="49"/>
      <c r="K19" s="49"/>
      <c r="L19" s="40"/>
      <c r="M19" s="49"/>
      <c r="N19" s="49"/>
      <c r="O19" s="49"/>
      <c r="P19" s="49"/>
      <c r="Q19" s="40"/>
      <c r="R19" s="49"/>
      <c r="S19" s="49"/>
      <c r="T19" s="49"/>
      <c r="U19" s="49"/>
      <c r="V19" s="40"/>
      <c r="W19" s="49"/>
      <c r="X19" s="49"/>
      <c r="Y19" s="49"/>
      <c r="Z19" s="49"/>
      <c r="AA19" s="49"/>
      <c r="AB19" s="40"/>
      <c r="AC19" s="49"/>
      <c r="AD19" s="49"/>
      <c r="AE19" s="49"/>
      <c r="AF19" s="75"/>
    </row>
    <row r="20" spans="1:32" ht="9.75" customHeight="1" thickBot="1" x14ac:dyDescent="0.25">
      <c r="A20" s="102">
        <f>COUNTA(I13)</f>
        <v>0</v>
      </c>
      <c r="B20" s="49"/>
      <c r="C20" s="49"/>
      <c r="D20" s="40"/>
      <c r="E20" s="49"/>
      <c r="F20" s="49"/>
      <c r="G20" s="49"/>
      <c r="H20" s="49"/>
      <c r="I20" s="49"/>
      <c r="J20" s="40"/>
      <c r="K20" s="49"/>
      <c r="L20" s="49"/>
      <c r="M20" s="49"/>
      <c r="N20" s="49"/>
      <c r="O20" s="49"/>
      <c r="P20" s="49"/>
      <c r="Q20" s="40"/>
      <c r="R20" s="49"/>
      <c r="S20" s="49"/>
      <c r="T20" s="49"/>
      <c r="U20" s="49"/>
      <c r="V20" s="49"/>
      <c r="W20" s="49"/>
      <c r="X20" s="40"/>
      <c r="Y20" s="49"/>
      <c r="Z20" s="49"/>
      <c r="AA20" s="49"/>
      <c r="AB20" s="50"/>
      <c r="AC20" s="49"/>
      <c r="AD20" s="49"/>
      <c r="AE20" s="40"/>
      <c r="AF20" s="75"/>
    </row>
    <row r="21" spans="1:32" ht="9.75" customHeight="1" thickBot="1" x14ac:dyDescent="0.25">
      <c r="A21" s="66"/>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8"/>
    </row>
    <row r="22" spans="1:32" ht="6" customHeight="1" thickTop="1" thickBot="1" x14ac:dyDescent="0.25">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row>
    <row r="23" spans="1:32" ht="9.75" customHeight="1" thickTop="1" x14ac:dyDescent="0.2">
      <c r="A23" s="161" t="s">
        <v>8</v>
      </c>
      <c r="B23" s="162"/>
      <c r="C23" s="163" t="s">
        <v>64</v>
      </c>
      <c r="D23" s="164"/>
      <c r="E23" s="164"/>
      <c r="F23" s="164"/>
      <c r="G23" s="164"/>
      <c r="H23" s="164"/>
      <c r="I23" s="164"/>
      <c r="J23" s="52" t="s">
        <v>10</v>
      </c>
      <c r="K23" s="53"/>
      <c r="L23" s="53"/>
      <c r="M23" s="53"/>
      <c r="N23" s="53"/>
      <c r="O23" s="54"/>
      <c r="P23" s="119" t="s">
        <v>62</v>
      </c>
      <c r="Q23" s="56"/>
      <c r="R23" s="56"/>
      <c r="S23" s="56"/>
      <c r="T23" s="57"/>
      <c r="U23" s="52" t="s">
        <v>11</v>
      </c>
      <c r="V23" s="53"/>
      <c r="W23" s="53"/>
      <c r="X23" s="53"/>
      <c r="Y23" s="54"/>
      <c r="Z23" s="55"/>
      <c r="AA23" s="56"/>
      <c r="AB23" s="56"/>
      <c r="AC23" s="56"/>
      <c r="AD23" s="56"/>
      <c r="AE23" s="56"/>
      <c r="AF23" s="58"/>
    </row>
    <row r="24" spans="1:32" ht="9.75" customHeight="1" x14ac:dyDescent="0.2">
      <c r="A24" s="165" t="s">
        <v>9</v>
      </c>
      <c r="B24" s="166"/>
      <c r="C24" s="158" t="s">
        <v>65</v>
      </c>
      <c r="D24" s="159"/>
      <c r="E24" s="159"/>
      <c r="F24" s="159"/>
      <c r="G24" s="160"/>
      <c r="H24" s="23" t="s">
        <v>36</v>
      </c>
      <c r="I24" s="42"/>
      <c r="J24" s="24" t="s">
        <v>70</v>
      </c>
      <c r="K24" s="25"/>
      <c r="L24" s="25"/>
      <c r="M24" s="25"/>
      <c r="N24" s="25"/>
      <c r="O24" s="25"/>
      <c r="P24" s="26"/>
      <c r="Q24" s="29"/>
      <c r="R24" s="29"/>
      <c r="S24" s="29"/>
      <c r="T24" s="27"/>
      <c r="U24" s="122" t="s">
        <v>76</v>
      </c>
      <c r="V24" s="28"/>
      <c r="W24" s="28"/>
      <c r="X24" s="28"/>
      <c r="Y24" s="28"/>
      <c r="Z24" s="29"/>
      <c r="AB24" s="29"/>
      <c r="AC24" s="29"/>
      <c r="AD24" s="29"/>
      <c r="AE24" s="29"/>
      <c r="AF24" s="59"/>
    </row>
    <row r="25" spans="1:32" ht="9.75" customHeight="1" x14ac:dyDescent="0.2">
      <c r="A25" s="60" t="s">
        <v>4</v>
      </c>
      <c r="B25" s="43" t="s">
        <v>12</v>
      </c>
      <c r="C25" s="43" t="s">
        <v>13</v>
      </c>
      <c r="D25" s="43" t="s">
        <v>14</v>
      </c>
      <c r="E25" s="43" t="s">
        <v>15</v>
      </c>
      <c r="F25" s="43" t="s">
        <v>16</v>
      </c>
      <c r="G25" s="43" t="s">
        <v>5</v>
      </c>
      <c r="H25" s="43" t="s">
        <v>6</v>
      </c>
      <c r="I25" s="43" t="s">
        <v>17</v>
      </c>
      <c r="J25" s="30"/>
      <c r="K25" s="29"/>
      <c r="L25" s="29"/>
      <c r="M25" s="29"/>
      <c r="N25" s="29"/>
      <c r="O25" s="29"/>
      <c r="P25" s="26"/>
      <c r="Q25" s="29"/>
      <c r="R25" s="29"/>
      <c r="S25" s="29"/>
      <c r="T25" s="27"/>
      <c r="U25" s="79"/>
      <c r="V25" s="32"/>
      <c r="W25" s="32"/>
      <c r="X25" s="32"/>
      <c r="Y25" s="32"/>
      <c r="Z25" s="29"/>
      <c r="AB25" s="29"/>
      <c r="AC25" s="29"/>
      <c r="AD25" s="29"/>
      <c r="AE25" s="29"/>
      <c r="AF25" s="59"/>
    </row>
    <row r="26" spans="1:32" ht="9.75" customHeight="1" x14ac:dyDescent="0.2">
      <c r="A26" s="61">
        <v>4</v>
      </c>
      <c r="B26" s="121">
        <v>4</v>
      </c>
      <c r="C26" s="44">
        <v>0</v>
      </c>
      <c r="D26" s="44">
        <v>4</v>
      </c>
      <c r="E26" s="44">
        <v>4</v>
      </c>
      <c r="F26" s="44">
        <v>1</v>
      </c>
      <c r="G26" s="44">
        <v>2</v>
      </c>
      <c r="H26" s="44">
        <v>2</v>
      </c>
      <c r="I26" s="121">
        <v>7</v>
      </c>
      <c r="J26" s="120"/>
      <c r="K26" s="29"/>
      <c r="L26" s="29"/>
      <c r="M26" s="29"/>
      <c r="N26" s="29"/>
      <c r="O26" s="29"/>
      <c r="P26" s="26"/>
      <c r="Q26" s="29"/>
      <c r="R26" s="29"/>
      <c r="S26" s="29"/>
      <c r="T26" s="27"/>
      <c r="U26" s="79"/>
      <c r="V26" s="32"/>
      <c r="W26" s="32"/>
      <c r="X26" s="32"/>
      <c r="Y26" s="32"/>
      <c r="Z26" s="29"/>
      <c r="AB26" s="29"/>
      <c r="AC26" s="29"/>
      <c r="AD26" s="29"/>
      <c r="AE26" s="29"/>
      <c r="AF26" s="59"/>
    </row>
    <row r="27" spans="1:32" ht="11.25" customHeight="1" x14ac:dyDescent="0.2">
      <c r="A27" s="62"/>
      <c r="B27" s="45"/>
      <c r="C27" s="45"/>
      <c r="D27" s="45"/>
      <c r="E27" s="45"/>
      <c r="F27" s="45"/>
      <c r="G27" s="45"/>
      <c r="H27" s="45"/>
      <c r="I27" s="46"/>
      <c r="J27" s="33"/>
      <c r="K27" s="34"/>
      <c r="L27" s="34"/>
      <c r="M27" s="34"/>
      <c r="N27" s="34"/>
      <c r="O27" s="34"/>
      <c r="P27" s="35"/>
      <c r="Q27" s="34"/>
      <c r="R27" s="34"/>
      <c r="S27" s="34"/>
      <c r="T27" s="36"/>
      <c r="U27" s="37"/>
      <c r="V27" s="38"/>
      <c r="W27" s="38"/>
      <c r="X27" s="38"/>
      <c r="Y27" s="38"/>
      <c r="Z27" s="34"/>
      <c r="AB27" s="34"/>
      <c r="AC27" s="34"/>
      <c r="AD27" s="34"/>
      <c r="AE27" s="34"/>
      <c r="AF27" s="63"/>
    </row>
    <row r="28" spans="1:32" ht="9.75" customHeight="1" thickBot="1" x14ac:dyDescent="0.25">
      <c r="A28" s="64"/>
      <c r="B28" s="167" t="s">
        <v>18</v>
      </c>
      <c r="C28" s="168"/>
      <c r="D28" s="167"/>
      <c r="E28" s="47"/>
      <c r="F28" s="47">
        <v>5</v>
      </c>
      <c r="G28" s="47"/>
      <c r="H28" s="47"/>
      <c r="I28" s="47"/>
      <c r="J28" s="47"/>
      <c r="K28" s="47">
        <v>10</v>
      </c>
      <c r="L28" s="47"/>
      <c r="M28" s="47"/>
      <c r="N28" s="47"/>
      <c r="O28" s="47"/>
      <c r="P28" s="47">
        <v>15</v>
      </c>
      <c r="Q28" s="47"/>
      <c r="R28" s="47"/>
      <c r="S28" s="47"/>
      <c r="T28" s="47"/>
      <c r="U28" s="47">
        <v>20</v>
      </c>
      <c r="V28" s="47"/>
      <c r="W28" s="47"/>
      <c r="X28" s="47"/>
      <c r="Y28" s="47"/>
      <c r="Z28" s="47">
        <v>25</v>
      </c>
      <c r="AA28" s="47"/>
      <c r="AB28" s="47"/>
      <c r="AC28" s="48"/>
      <c r="AD28" s="47"/>
      <c r="AE28" s="47">
        <v>30</v>
      </c>
      <c r="AF28" s="65"/>
    </row>
    <row r="29" spans="1:32" ht="9.75" customHeight="1" thickBot="1" x14ac:dyDescent="0.25">
      <c r="A29" s="101">
        <f>IF(ISTEXT(C23),1,0)</f>
        <v>1</v>
      </c>
      <c r="B29" s="39" t="s">
        <v>89</v>
      </c>
      <c r="C29" s="40" t="s">
        <v>89</v>
      </c>
      <c r="D29" s="41" t="s">
        <v>89</v>
      </c>
      <c r="E29" s="40" t="s">
        <v>89</v>
      </c>
      <c r="F29" s="49" t="s">
        <v>89</v>
      </c>
      <c r="G29" s="40" t="s">
        <v>89</v>
      </c>
      <c r="H29" s="49" t="s">
        <v>89</v>
      </c>
      <c r="I29" s="40" t="s">
        <v>89</v>
      </c>
      <c r="J29" s="49"/>
      <c r="K29" s="49"/>
      <c r="L29" s="40"/>
      <c r="M29" s="49"/>
      <c r="N29" s="49"/>
      <c r="O29" s="40"/>
      <c r="P29" s="49"/>
      <c r="Q29" s="49"/>
      <c r="R29" s="40"/>
      <c r="S29" s="49"/>
      <c r="T29" s="49"/>
      <c r="U29" s="40"/>
      <c r="V29" s="49"/>
      <c r="W29" s="49"/>
      <c r="X29" s="49"/>
      <c r="Y29" s="40"/>
      <c r="Z29" s="49"/>
      <c r="AA29" s="49"/>
      <c r="AB29" s="50"/>
      <c r="AC29" s="40"/>
      <c r="AD29" s="49"/>
      <c r="AE29" s="49"/>
      <c r="AF29" s="75"/>
    </row>
    <row r="30" spans="1:32" ht="9.75" customHeight="1" thickBot="1" x14ac:dyDescent="0.25">
      <c r="A30" s="101">
        <f>COUNTA(B29:AE31)</f>
        <v>8</v>
      </c>
      <c r="B30" s="49"/>
      <c r="C30" s="40"/>
      <c r="D30" s="49"/>
      <c r="E30" s="49"/>
      <c r="F30" s="49"/>
      <c r="G30" s="40"/>
      <c r="H30" s="49"/>
      <c r="I30" s="49"/>
      <c r="J30" s="49"/>
      <c r="K30" s="49"/>
      <c r="L30" s="40"/>
      <c r="M30" s="49"/>
      <c r="N30" s="49"/>
      <c r="O30" s="49"/>
      <c r="P30" s="49"/>
      <c r="Q30" s="40"/>
      <c r="R30" s="49"/>
      <c r="S30" s="49"/>
      <c r="T30" s="49"/>
      <c r="U30" s="49"/>
      <c r="V30" s="40"/>
      <c r="W30" s="49"/>
      <c r="X30" s="49"/>
      <c r="Y30" s="49"/>
      <c r="Z30" s="49"/>
      <c r="AA30" s="49"/>
      <c r="AB30" s="40"/>
      <c r="AC30" s="49"/>
      <c r="AD30" s="49"/>
      <c r="AE30" s="49"/>
      <c r="AF30" s="75"/>
    </row>
    <row r="31" spans="1:32" ht="9.75" customHeight="1" thickBot="1" x14ac:dyDescent="0.25">
      <c r="A31" s="102">
        <f>COUNTA(I24)</f>
        <v>0</v>
      </c>
      <c r="B31" s="49"/>
      <c r="C31" s="49"/>
      <c r="D31" s="40"/>
      <c r="E31" s="49"/>
      <c r="F31" s="49"/>
      <c r="G31" s="49"/>
      <c r="H31" s="49"/>
      <c r="I31" s="49"/>
      <c r="J31" s="40"/>
      <c r="K31" s="49"/>
      <c r="L31" s="49"/>
      <c r="M31" s="49"/>
      <c r="N31" s="49"/>
      <c r="O31" s="49"/>
      <c r="P31" s="49"/>
      <c r="Q31" s="40"/>
      <c r="R31" s="49"/>
      <c r="S31" s="49"/>
      <c r="T31" s="49"/>
      <c r="U31" s="49"/>
      <c r="V31" s="49"/>
      <c r="W31" s="49"/>
      <c r="X31" s="40"/>
      <c r="Y31" s="49"/>
      <c r="Z31" s="49"/>
      <c r="AA31" s="49"/>
      <c r="AB31" s="50"/>
      <c r="AC31" s="49"/>
      <c r="AD31" s="49"/>
      <c r="AE31" s="40"/>
      <c r="AF31" s="75"/>
    </row>
    <row r="32" spans="1:32" ht="9.75" customHeight="1" thickBot="1" x14ac:dyDescent="0.25">
      <c r="A32" s="66"/>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8"/>
    </row>
    <row r="33" spans="1:32" ht="6" customHeight="1" thickTop="1" thickBot="1" x14ac:dyDescent="0.25">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row>
    <row r="34" spans="1:32" ht="9.75" customHeight="1" thickTop="1" x14ac:dyDescent="0.2">
      <c r="A34" s="161" t="s">
        <v>8</v>
      </c>
      <c r="B34" s="162"/>
      <c r="C34" s="163" t="s">
        <v>66</v>
      </c>
      <c r="D34" s="164"/>
      <c r="E34" s="164"/>
      <c r="F34" s="164"/>
      <c r="G34" s="164"/>
      <c r="H34" s="164"/>
      <c r="I34" s="164"/>
      <c r="J34" s="52" t="s">
        <v>10</v>
      </c>
      <c r="K34" s="53"/>
      <c r="L34" s="53"/>
      <c r="M34" s="53"/>
      <c r="N34" s="53"/>
      <c r="O34" s="54"/>
      <c r="P34" s="119" t="s">
        <v>62</v>
      </c>
      <c r="Q34" s="56"/>
      <c r="R34" s="56"/>
      <c r="S34" s="56"/>
      <c r="T34" s="57"/>
      <c r="U34" s="52" t="s">
        <v>11</v>
      </c>
      <c r="V34" s="53"/>
      <c r="W34" s="53"/>
      <c r="X34" s="53"/>
      <c r="Y34" s="54"/>
      <c r="Z34" s="55"/>
      <c r="AA34" s="56"/>
      <c r="AB34" s="56"/>
      <c r="AC34" s="56"/>
      <c r="AD34" s="56"/>
      <c r="AE34" s="56"/>
      <c r="AF34" s="58"/>
    </row>
    <row r="35" spans="1:32" ht="9.75" customHeight="1" x14ac:dyDescent="0.2">
      <c r="A35" s="165" t="s">
        <v>9</v>
      </c>
      <c r="B35" s="166"/>
      <c r="C35" s="158" t="s">
        <v>65</v>
      </c>
      <c r="D35" s="159"/>
      <c r="E35" s="159"/>
      <c r="F35" s="159"/>
      <c r="G35" s="160"/>
      <c r="H35" s="23" t="s">
        <v>36</v>
      </c>
      <c r="I35" s="42"/>
      <c r="J35" s="24" t="s">
        <v>70</v>
      </c>
      <c r="K35" s="25"/>
      <c r="L35" s="25"/>
      <c r="M35" s="25"/>
      <c r="N35" s="25"/>
      <c r="O35" s="25"/>
      <c r="P35" s="26"/>
      <c r="Q35" s="29"/>
      <c r="R35" s="29"/>
      <c r="S35" s="29"/>
      <c r="T35" s="27"/>
      <c r="U35" s="122" t="s">
        <v>76</v>
      </c>
      <c r="V35" s="28"/>
      <c r="W35" s="28"/>
      <c r="X35" s="28"/>
      <c r="Y35" s="28"/>
      <c r="Z35" s="29"/>
      <c r="AB35" s="29"/>
      <c r="AC35" s="29"/>
      <c r="AD35" s="29"/>
      <c r="AE35" s="29"/>
      <c r="AF35" s="59"/>
    </row>
    <row r="36" spans="1:32" ht="9.75" customHeight="1" x14ac:dyDescent="0.2">
      <c r="A36" s="60" t="s">
        <v>4</v>
      </c>
      <c r="B36" s="43" t="s">
        <v>12</v>
      </c>
      <c r="C36" s="43" t="s">
        <v>13</v>
      </c>
      <c r="D36" s="43" t="s">
        <v>14</v>
      </c>
      <c r="E36" s="43" t="s">
        <v>15</v>
      </c>
      <c r="F36" s="43" t="s">
        <v>16</v>
      </c>
      <c r="G36" s="43" t="s">
        <v>5</v>
      </c>
      <c r="H36" s="43" t="s">
        <v>6</v>
      </c>
      <c r="I36" s="43" t="s">
        <v>17</v>
      </c>
      <c r="J36" s="30"/>
      <c r="K36" s="29"/>
      <c r="L36" s="29"/>
      <c r="M36" s="29"/>
      <c r="N36" s="29"/>
      <c r="O36" s="29"/>
      <c r="P36" s="26"/>
      <c r="Q36" s="29"/>
      <c r="R36" s="29"/>
      <c r="S36" s="29"/>
      <c r="T36" s="27"/>
      <c r="U36" s="79"/>
      <c r="V36" s="32"/>
      <c r="W36" s="32"/>
      <c r="X36" s="32"/>
      <c r="Y36" s="32"/>
      <c r="Z36" s="29"/>
      <c r="AB36" s="29"/>
      <c r="AC36" s="29"/>
      <c r="AD36" s="29"/>
      <c r="AE36" s="29"/>
      <c r="AF36" s="59"/>
    </row>
    <row r="37" spans="1:32" ht="9.75" customHeight="1" x14ac:dyDescent="0.2">
      <c r="A37" s="61">
        <v>4</v>
      </c>
      <c r="B37" s="44">
        <v>4</v>
      </c>
      <c r="C37" s="44">
        <v>0</v>
      </c>
      <c r="D37" s="44">
        <v>4</v>
      </c>
      <c r="E37" s="44">
        <v>4</v>
      </c>
      <c r="F37" s="44">
        <v>1</v>
      </c>
      <c r="G37" s="121">
        <v>2</v>
      </c>
      <c r="H37" s="44">
        <v>2</v>
      </c>
      <c r="I37" s="44">
        <v>7</v>
      </c>
      <c r="J37" s="30"/>
      <c r="K37" s="29"/>
      <c r="L37" s="29"/>
      <c r="M37" s="29"/>
      <c r="N37" s="29"/>
      <c r="O37" s="29"/>
      <c r="P37" s="26"/>
      <c r="Q37" s="29"/>
      <c r="R37" s="29"/>
      <c r="S37" s="29"/>
      <c r="T37" s="27"/>
      <c r="U37" s="31"/>
      <c r="V37" s="32"/>
      <c r="W37" s="32"/>
      <c r="X37" s="32"/>
      <c r="Y37" s="32"/>
      <c r="Z37" s="29"/>
      <c r="AB37" s="29"/>
      <c r="AC37" s="29"/>
      <c r="AD37" s="29"/>
      <c r="AE37" s="29"/>
      <c r="AF37" s="59"/>
    </row>
    <row r="38" spans="1:32" ht="11.25" customHeight="1" x14ac:dyDescent="0.2">
      <c r="A38" s="62"/>
      <c r="B38" s="45"/>
      <c r="C38" s="45"/>
      <c r="D38" s="45"/>
      <c r="E38" s="45"/>
      <c r="F38" s="45"/>
      <c r="G38" s="45"/>
      <c r="H38" s="45"/>
      <c r="I38" s="46"/>
      <c r="J38" s="33"/>
      <c r="K38" s="34"/>
      <c r="L38" s="34"/>
      <c r="M38" s="34"/>
      <c r="N38" s="34"/>
      <c r="O38" s="34"/>
      <c r="P38" s="35"/>
      <c r="Q38" s="34"/>
      <c r="R38" s="34"/>
      <c r="S38" s="34"/>
      <c r="T38" s="36"/>
      <c r="U38" s="124"/>
      <c r="V38" s="38"/>
      <c r="W38" s="38"/>
      <c r="X38" s="38"/>
      <c r="Y38" s="38"/>
      <c r="Z38" s="34"/>
      <c r="AB38" s="34"/>
      <c r="AC38" s="34"/>
      <c r="AD38" s="34"/>
      <c r="AE38" s="34"/>
      <c r="AF38" s="63"/>
    </row>
    <row r="39" spans="1:32" ht="9.75" customHeight="1" thickBot="1" x14ac:dyDescent="0.25">
      <c r="A39" s="64"/>
      <c r="B39" s="167" t="s">
        <v>18</v>
      </c>
      <c r="C39" s="168"/>
      <c r="D39" s="167"/>
      <c r="E39" s="47"/>
      <c r="F39" s="47">
        <v>5</v>
      </c>
      <c r="G39" s="47"/>
      <c r="H39" s="47"/>
      <c r="I39" s="47"/>
      <c r="J39" s="47"/>
      <c r="K39" s="47">
        <v>10</v>
      </c>
      <c r="L39" s="47"/>
      <c r="M39" s="47"/>
      <c r="N39" s="47"/>
      <c r="O39" s="47"/>
      <c r="P39" s="47">
        <v>15</v>
      </c>
      <c r="Q39" s="47"/>
      <c r="R39" s="47"/>
      <c r="S39" s="47"/>
      <c r="T39" s="47"/>
      <c r="U39" s="47">
        <v>20</v>
      </c>
      <c r="V39" s="47"/>
      <c r="W39" s="47"/>
      <c r="X39" s="47"/>
      <c r="Y39" s="47"/>
      <c r="Z39" s="47">
        <v>25</v>
      </c>
      <c r="AA39" s="47"/>
      <c r="AB39" s="47"/>
      <c r="AC39" s="48"/>
      <c r="AD39" s="47"/>
      <c r="AE39" s="47">
        <v>30</v>
      </c>
      <c r="AF39" s="65"/>
    </row>
    <row r="40" spans="1:32" ht="9.75" customHeight="1" thickBot="1" x14ac:dyDescent="0.25">
      <c r="A40" s="101">
        <f>IF(ISTEXT(C34),1,0)</f>
        <v>1</v>
      </c>
      <c r="B40" s="39" t="s">
        <v>89</v>
      </c>
      <c r="C40" s="40" t="s">
        <v>89</v>
      </c>
      <c r="D40" s="41" t="s">
        <v>89</v>
      </c>
      <c r="E40" s="40" t="s">
        <v>89</v>
      </c>
      <c r="F40" s="49" t="s">
        <v>89</v>
      </c>
      <c r="G40" s="40" t="s">
        <v>89</v>
      </c>
      <c r="H40" s="49" t="s">
        <v>89</v>
      </c>
      <c r="I40" s="40" t="s">
        <v>89</v>
      </c>
      <c r="J40" s="49"/>
      <c r="K40" s="49"/>
      <c r="L40" s="40"/>
      <c r="M40" s="49"/>
      <c r="N40" s="49"/>
      <c r="O40" s="40"/>
      <c r="P40" s="49"/>
      <c r="Q40" s="49"/>
      <c r="R40" s="40"/>
      <c r="S40" s="49"/>
      <c r="T40" s="49"/>
      <c r="U40" s="40"/>
      <c r="V40" s="49"/>
      <c r="W40" s="49"/>
      <c r="X40" s="49"/>
      <c r="Y40" s="40"/>
      <c r="Z40" s="49"/>
      <c r="AA40" s="49"/>
      <c r="AB40" s="50"/>
      <c r="AC40" s="40"/>
      <c r="AD40" s="49"/>
      <c r="AE40" s="49"/>
      <c r="AF40" s="75"/>
    </row>
    <row r="41" spans="1:32" ht="9.75" customHeight="1" thickBot="1" x14ac:dyDescent="0.25">
      <c r="A41" s="101">
        <f>COUNTA(B40:AE42)</f>
        <v>8</v>
      </c>
      <c r="B41" s="49"/>
      <c r="C41" s="40"/>
      <c r="D41" s="49"/>
      <c r="E41" s="49"/>
      <c r="F41" s="49"/>
      <c r="G41" s="40"/>
      <c r="H41" s="49"/>
      <c r="I41" s="49"/>
      <c r="J41" s="49"/>
      <c r="K41" s="49"/>
      <c r="L41" s="40"/>
      <c r="M41" s="49"/>
      <c r="N41" s="49"/>
      <c r="O41" s="49"/>
      <c r="P41" s="49"/>
      <c r="Q41" s="40"/>
      <c r="R41" s="49"/>
      <c r="S41" s="49"/>
      <c r="T41" s="49"/>
      <c r="U41" s="49"/>
      <c r="V41" s="40"/>
      <c r="W41" s="49"/>
      <c r="X41" s="49"/>
      <c r="Y41" s="49"/>
      <c r="Z41" s="49"/>
      <c r="AA41" s="49"/>
      <c r="AB41" s="40"/>
      <c r="AC41" s="49"/>
      <c r="AD41" s="49"/>
      <c r="AE41" s="49"/>
      <c r="AF41" s="75"/>
    </row>
    <row r="42" spans="1:32" ht="9.75" customHeight="1" thickBot="1" x14ac:dyDescent="0.25">
      <c r="A42" s="102">
        <f>COUNTA(I35)</f>
        <v>0</v>
      </c>
      <c r="B42" s="49"/>
      <c r="C42" s="49"/>
      <c r="D42" s="40"/>
      <c r="E42" s="49"/>
      <c r="F42" s="49"/>
      <c r="G42" s="49"/>
      <c r="H42" s="49"/>
      <c r="I42" s="49"/>
      <c r="J42" s="40"/>
      <c r="K42" s="49"/>
      <c r="L42" s="49"/>
      <c r="M42" s="49"/>
      <c r="N42" s="49"/>
      <c r="O42" s="49"/>
      <c r="P42" s="49"/>
      <c r="Q42" s="40"/>
      <c r="R42" s="49"/>
      <c r="S42" s="49"/>
      <c r="T42" s="49"/>
      <c r="U42" s="49"/>
      <c r="V42" s="49"/>
      <c r="W42" s="49"/>
      <c r="X42" s="40"/>
      <c r="Y42" s="49"/>
      <c r="Z42" s="49"/>
      <c r="AA42" s="49"/>
      <c r="AB42" s="50"/>
      <c r="AC42" s="49"/>
      <c r="AD42" s="49"/>
      <c r="AE42" s="40"/>
      <c r="AF42" s="75"/>
    </row>
    <row r="43" spans="1:32" ht="9.75" customHeight="1" thickBot="1" x14ac:dyDescent="0.25">
      <c r="A43" s="66"/>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8"/>
    </row>
    <row r="44" spans="1:32" ht="6"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row>
    <row r="45" spans="1:32" ht="9.75" customHeight="1" thickTop="1" x14ac:dyDescent="0.2">
      <c r="A45" s="161" t="s">
        <v>8</v>
      </c>
      <c r="B45" s="162"/>
      <c r="C45" s="163" t="s">
        <v>67</v>
      </c>
      <c r="D45" s="164"/>
      <c r="E45" s="164"/>
      <c r="F45" s="164"/>
      <c r="G45" s="164"/>
      <c r="H45" s="164"/>
      <c r="I45" s="164"/>
      <c r="J45" s="52" t="s">
        <v>10</v>
      </c>
      <c r="K45" s="53"/>
      <c r="L45" s="53"/>
      <c r="M45" s="53"/>
      <c r="N45" s="53"/>
      <c r="O45" s="54"/>
      <c r="P45" s="119" t="s">
        <v>62</v>
      </c>
      <c r="Q45" s="56"/>
      <c r="R45" s="56"/>
      <c r="S45" s="56"/>
      <c r="T45" s="57"/>
      <c r="U45" s="52" t="s">
        <v>11</v>
      </c>
      <c r="V45" s="53"/>
      <c r="W45" s="53"/>
      <c r="X45" s="53"/>
      <c r="Y45" s="54"/>
      <c r="Z45" s="55"/>
      <c r="AA45" s="56"/>
      <c r="AB45" s="56"/>
      <c r="AC45" s="56"/>
      <c r="AD45" s="56"/>
      <c r="AE45" s="56"/>
      <c r="AF45" s="58"/>
    </row>
    <row r="46" spans="1:32" ht="9.75" customHeight="1" x14ac:dyDescent="0.2">
      <c r="A46" s="165" t="s">
        <v>9</v>
      </c>
      <c r="B46" s="166"/>
      <c r="C46" s="158" t="s">
        <v>68</v>
      </c>
      <c r="D46" s="159"/>
      <c r="E46" s="159"/>
      <c r="F46" s="159"/>
      <c r="G46" s="160"/>
      <c r="H46" s="23" t="s">
        <v>36</v>
      </c>
      <c r="I46" s="42"/>
      <c r="J46" s="24" t="s">
        <v>63</v>
      </c>
      <c r="K46" s="25"/>
      <c r="L46" s="25"/>
      <c r="M46" s="25"/>
      <c r="N46" s="25"/>
      <c r="O46" s="25"/>
      <c r="P46" s="26"/>
      <c r="Q46" s="29"/>
      <c r="R46" s="29"/>
      <c r="S46" s="29"/>
      <c r="T46" s="27"/>
      <c r="U46" s="122" t="s">
        <v>78</v>
      </c>
      <c r="V46" s="28"/>
      <c r="W46" s="28"/>
      <c r="X46" s="28"/>
      <c r="Y46" s="28"/>
      <c r="Z46" s="29"/>
      <c r="AB46" s="29"/>
      <c r="AC46" s="29"/>
      <c r="AD46" s="29"/>
      <c r="AE46" s="29"/>
      <c r="AF46" s="59"/>
    </row>
    <row r="47" spans="1:32" ht="9.75" customHeight="1" x14ac:dyDescent="0.2">
      <c r="A47" s="60" t="s">
        <v>4</v>
      </c>
      <c r="B47" s="43" t="s">
        <v>12</v>
      </c>
      <c r="C47" s="43" t="s">
        <v>13</v>
      </c>
      <c r="D47" s="43" t="s">
        <v>14</v>
      </c>
      <c r="E47" s="43" t="s">
        <v>15</v>
      </c>
      <c r="F47" s="43" t="s">
        <v>16</v>
      </c>
      <c r="G47" s="43" t="s">
        <v>5</v>
      </c>
      <c r="H47" s="43" t="s">
        <v>6</v>
      </c>
      <c r="I47" s="43" t="s">
        <v>17</v>
      </c>
      <c r="J47" s="30"/>
      <c r="K47" s="29"/>
      <c r="L47" s="29"/>
      <c r="M47" s="29"/>
      <c r="N47" s="29"/>
      <c r="O47" s="29"/>
      <c r="P47" s="26"/>
      <c r="Q47" s="29"/>
      <c r="R47" s="29"/>
      <c r="S47" s="29"/>
      <c r="T47" s="27"/>
      <c r="U47" s="79"/>
      <c r="V47" s="32"/>
      <c r="W47" s="32"/>
      <c r="X47" s="32"/>
      <c r="Y47" s="32"/>
      <c r="Z47" s="29"/>
      <c r="AB47" s="29"/>
      <c r="AC47" s="29"/>
      <c r="AD47" s="29"/>
      <c r="AE47" s="29"/>
      <c r="AF47" s="59"/>
    </row>
    <row r="48" spans="1:32" ht="9.75" customHeight="1" x14ac:dyDescent="0.2">
      <c r="A48" s="61">
        <v>3</v>
      </c>
      <c r="B48" s="44">
        <v>3</v>
      </c>
      <c r="C48" s="44">
        <v>3</v>
      </c>
      <c r="D48" s="44">
        <v>3</v>
      </c>
      <c r="E48" s="44">
        <v>4</v>
      </c>
      <c r="F48" s="44">
        <v>2</v>
      </c>
      <c r="G48" s="44">
        <v>3</v>
      </c>
      <c r="H48" s="44">
        <v>1</v>
      </c>
      <c r="I48" s="44">
        <v>7</v>
      </c>
      <c r="J48" s="30"/>
      <c r="K48" s="29"/>
      <c r="L48" s="29"/>
      <c r="M48" s="29"/>
      <c r="N48" s="29"/>
      <c r="O48" s="29"/>
      <c r="P48" s="26"/>
      <c r="Q48" s="29"/>
      <c r="R48" s="29"/>
      <c r="S48" s="29"/>
      <c r="T48" s="27"/>
      <c r="U48" s="31"/>
      <c r="V48" s="32"/>
      <c r="W48" s="32"/>
      <c r="X48" s="32"/>
      <c r="Y48" s="32"/>
      <c r="Z48" s="29"/>
      <c r="AB48" s="29"/>
      <c r="AC48" s="29"/>
      <c r="AD48" s="29"/>
      <c r="AE48" s="29"/>
      <c r="AF48" s="59"/>
    </row>
    <row r="49" spans="1:32" ht="11.25" customHeight="1" x14ac:dyDescent="0.2">
      <c r="A49" s="62"/>
      <c r="B49" s="45"/>
      <c r="C49" s="45"/>
      <c r="D49" s="45"/>
      <c r="E49" s="45"/>
      <c r="F49" s="45"/>
      <c r="G49" s="45"/>
      <c r="H49" s="45"/>
      <c r="I49" s="46"/>
      <c r="J49" s="33"/>
      <c r="K49" s="34"/>
      <c r="L49" s="34"/>
      <c r="M49" s="34"/>
      <c r="N49" s="34"/>
      <c r="O49" s="34"/>
      <c r="P49" s="35"/>
      <c r="Q49" s="34"/>
      <c r="R49" s="34"/>
      <c r="S49" s="34"/>
      <c r="T49" s="36"/>
      <c r="U49" s="37"/>
      <c r="V49" s="38"/>
      <c r="W49" s="38"/>
      <c r="X49" s="38"/>
      <c r="Y49" s="38"/>
      <c r="Z49" s="34"/>
      <c r="AB49" s="34"/>
      <c r="AC49" s="34"/>
      <c r="AD49" s="34"/>
      <c r="AE49" s="34"/>
      <c r="AF49" s="63"/>
    </row>
    <row r="50" spans="1:32" ht="9.75" customHeight="1" thickBot="1" x14ac:dyDescent="0.25">
      <c r="A50" s="64"/>
      <c r="B50" s="167" t="s">
        <v>18</v>
      </c>
      <c r="C50" s="168"/>
      <c r="D50" s="167"/>
      <c r="E50" s="47"/>
      <c r="F50" s="47">
        <v>5</v>
      </c>
      <c r="G50" s="47"/>
      <c r="H50" s="47"/>
      <c r="I50" s="47"/>
      <c r="J50" s="47"/>
      <c r="K50" s="47">
        <v>10</v>
      </c>
      <c r="L50" s="47"/>
      <c r="M50" s="47"/>
      <c r="N50" s="47"/>
      <c r="O50" s="47"/>
      <c r="P50" s="47">
        <v>15</v>
      </c>
      <c r="Q50" s="47"/>
      <c r="R50" s="47"/>
      <c r="S50" s="47"/>
      <c r="T50" s="47"/>
      <c r="U50" s="47">
        <v>20</v>
      </c>
      <c r="V50" s="47"/>
      <c r="W50" s="47"/>
      <c r="X50" s="47"/>
      <c r="Y50" s="47"/>
      <c r="Z50" s="47">
        <v>25</v>
      </c>
      <c r="AA50" s="47"/>
      <c r="AB50" s="47"/>
      <c r="AC50" s="48"/>
      <c r="AD50" s="47"/>
      <c r="AE50" s="47">
        <v>30</v>
      </c>
      <c r="AF50" s="65"/>
    </row>
    <row r="51" spans="1:32" ht="9.75" customHeight="1" thickBot="1" x14ac:dyDescent="0.25">
      <c r="A51" s="101">
        <f>IF(ISTEXT(C45),1,0)</f>
        <v>1</v>
      </c>
      <c r="B51" s="39"/>
      <c r="C51" s="40"/>
      <c r="D51" s="41"/>
      <c r="E51" s="40"/>
      <c r="F51" s="49"/>
      <c r="G51" s="40"/>
      <c r="H51" s="49"/>
      <c r="I51" s="40"/>
      <c r="J51" s="49"/>
      <c r="K51" s="49"/>
      <c r="L51" s="40"/>
      <c r="M51" s="49"/>
      <c r="N51" s="49"/>
      <c r="O51" s="40"/>
      <c r="P51" s="49"/>
      <c r="Q51" s="49"/>
      <c r="R51" s="40"/>
      <c r="S51" s="49"/>
      <c r="T51" s="49"/>
      <c r="U51" s="40"/>
      <c r="V51" s="49"/>
      <c r="W51" s="49"/>
      <c r="X51" s="49"/>
      <c r="Y51" s="40"/>
      <c r="Z51" s="49"/>
      <c r="AA51" s="49"/>
      <c r="AB51" s="50"/>
      <c r="AC51" s="40"/>
      <c r="AD51" s="49"/>
      <c r="AE51" s="49"/>
      <c r="AF51" s="75"/>
    </row>
    <row r="52" spans="1:32" ht="9.75" customHeight="1" thickBot="1" x14ac:dyDescent="0.25">
      <c r="A52" s="101">
        <f>COUNTA(B51:AE53)</f>
        <v>0</v>
      </c>
      <c r="B52" s="49"/>
      <c r="C52" s="40"/>
      <c r="D52" s="49"/>
      <c r="E52" s="49"/>
      <c r="F52" s="49"/>
      <c r="G52" s="40"/>
      <c r="H52" s="49"/>
      <c r="I52" s="49"/>
      <c r="J52" s="49"/>
      <c r="K52" s="49"/>
      <c r="L52" s="40"/>
      <c r="M52" s="49"/>
      <c r="N52" s="49"/>
      <c r="O52" s="49"/>
      <c r="P52" s="49"/>
      <c r="Q52" s="40"/>
      <c r="R52" s="49"/>
      <c r="S52" s="49"/>
      <c r="T52" s="49"/>
      <c r="U52" s="49"/>
      <c r="V52" s="40"/>
      <c r="W52" s="49"/>
      <c r="X52" s="49"/>
      <c r="Y52" s="49"/>
      <c r="Z52" s="49"/>
      <c r="AA52" s="49"/>
      <c r="AB52" s="40"/>
      <c r="AC52" s="49"/>
      <c r="AD52" s="49"/>
      <c r="AE52" s="49"/>
      <c r="AF52" s="75"/>
    </row>
    <row r="53" spans="1:32" ht="9.75" customHeight="1" thickBot="1" x14ac:dyDescent="0.25">
      <c r="A53" s="102">
        <f>COUNTA(I46)</f>
        <v>0</v>
      </c>
      <c r="B53" s="49"/>
      <c r="C53" s="49"/>
      <c r="D53" s="40"/>
      <c r="E53" s="49"/>
      <c r="F53" s="49"/>
      <c r="G53" s="49"/>
      <c r="H53" s="49"/>
      <c r="I53" s="49"/>
      <c r="J53" s="40"/>
      <c r="K53" s="49"/>
      <c r="L53" s="49"/>
      <c r="M53" s="49"/>
      <c r="N53" s="49"/>
      <c r="O53" s="49"/>
      <c r="P53" s="49"/>
      <c r="Q53" s="40"/>
      <c r="R53" s="49"/>
      <c r="S53" s="49"/>
      <c r="T53" s="49"/>
      <c r="U53" s="49"/>
      <c r="V53" s="49"/>
      <c r="W53" s="49"/>
      <c r="X53" s="40"/>
      <c r="Y53" s="49"/>
      <c r="Z53" s="49"/>
      <c r="AA53" s="49"/>
      <c r="AB53" s="50"/>
      <c r="AC53" s="49"/>
      <c r="AD53" s="49"/>
      <c r="AE53" s="40"/>
      <c r="AF53" s="75"/>
    </row>
    <row r="54" spans="1:32" ht="9.75" customHeight="1" thickBot="1" x14ac:dyDescent="0.25">
      <c r="A54" s="66"/>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8"/>
    </row>
    <row r="55" spans="1:32" ht="6" customHeight="1" thickTop="1" thickBot="1" x14ac:dyDescent="0.25">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row>
    <row r="56" spans="1:32" ht="9.75" customHeight="1" thickTop="1" x14ac:dyDescent="0.2">
      <c r="A56" s="161" t="s">
        <v>8</v>
      </c>
      <c r="B56" s="162"/>
      <c r="C56" s="163" t="s">
        <v>69</v>
      </c>
      <c r="D56" s="164"/>
      <c r="E56" s="164"/>
      <c r="F56" s="164"/>
      <c r="G56" s="164"/>
      <c r="H56" s="164"/>
      <c r="I56" s="164"/>
      <c r="J56" s="52" t="s">
        <v>10</v>
      </c>
      <c r="K56" s="53"/>
      <c r="L56" s="53"/>
      <c r="M56" s="53"/>
      <c r="N56" s="53"/>
      <c r="O56" s="54"/>
      <c r="P56" s="119" t="s">
        <v>62</v>
      </c>
      <c r="Q56" s="56"/>
      <c r="R56" s="56"/>
      <c r="S56" s="56"/>
      <c r="T56" s="57"/>
      <c r="U56" s="52" t="s">
        <v>11</v>
      </c>
      <c r="V56" s="53"/>
      <c r="W56" s="53"/>
      <c r="X56" s="53"/>
      <c r="Y56" s="54"/>
      <c r="Z56" s="55"/>
      <c r="AA56" s="56"/>
      <c r="AB56" s="56"/>
      <c r="AC56" s="56"/>
      <c r="AD56" s="56"/>
      <c r="AE56" s="56"/>
      <c r="AF56" s="58"/>
    </row>
    <row r="57" spans="1:32" ht="9.75" customHeight="1" x14ac:dyDescent="0.2">
      <c r="A57" s="165" t="s">
        <v>9</v>
      </c>
      <c r="B57" s="166"/>
      <c r="C57" s="158" t="s">
        <v>68</v>
      </c>
      <c r="D57" s="159"/>
      <c r="E57" s="159"/>
      <c r="F57" s="159"/>
      <c r="G57" s="160"/>
      <c r="H57" s="23" t="s">
        <v>36</v>
      </c>
      <c r="I57" s="42"/>
      <c r="J57" s="24" t="s">
        <v>63</v>
      </c>
      <c r="K57" s="25"/>
      <c r="L57" s="25"/>
      <c r="M57" s="25"/>
      <c r="N57" s="25"/>
      <c r="O57" s="25"/>
      <c r="P57" s="26"/>
      <c r="Q57" s="29"/>
      <c r="R57" s="29"/>
      <c r="S57" s="29"/>
      <c r="T57" s="27"/>
      <c r="U57" s="122" t="s">
        <v>78</v>
      </c>
      <c r="V57" s="28"/>
      <c r="W57" s="28"/>
      <c r="X57" s="28"/>
      <c r="Y57" s="28"/>
      <c r="Z57" s="29"/>
      <c r="AB57" s="29"/>
      <c r="AC57" s="29"/>
      <c r="AD57" s="29"/>
      <c r="AE57" s="29"/>
      <c r="AF57" s="59"/>
    </row>
    <row r="58" spans="1:32" ht="9.75" customHeight="1" x14ac:dyDescent="0.2">
      <c r="A58" s="60" t="s">
        <v>4</v>
      </c>
      <c r="B58" s="43" t="s">
        <v>12</v>
      </c>
      <c r="C58" s="43" t="s">
        <v>13</v>
      </c>
      <c r="D58" s="43" t="s">
        <v>14</v>
      </c>
      <c r="E58" s="43" t="s">
        <v>15</v>
      </c>
      <c r="F58" s="43" t="s">
        <v>16</v>
      </c>
      <c r="G58" s="43" t="s">
        <v>5</v>
      </c>
      <c r="H58" s="43" t="s">
        <v>6</v>
      </c>
      <c r="I58" s="43" t="s">
        <v>17</v>
      </c>
      <c r="J58" s="30"/>
      <c r="K58" s="29"/>
      <c r="L58" s="29"/>
      <c r="M58" s="29"/>
      <c r="N58" s="29"/>
      <c r="O58" s="29"/>
      <c r="P58" s="26"/>
      <c r="Q58" s="29"/>
      <c r="R58" s="29"/>
      <c r="S58" s="29"/>
      <c r="T58" s="27"/>
      <c r="U58" s="30"/>
      <c r="V58" s="32"/>
      <c r="W58" s="32"/>
      <c r="X58" s="32"/>
      <c r="Y58" s="32"/>
      <c r="Z58" s="29"/>
      <c r="AB58" s="29"/>
      <c r="AC58" s="29"/>
      <c r="AD58" s="29"/>
      <c r="AE58" s="29"/>
      <c r="AF58" s="59"/>
    </row>
    <row r="59" spans="1:32" ht="9.75" customHeight="1" x14ac:dyDescent="0.2">
      <c r="A59" s="61">
        <v>3</v>
      </c>
      <c r="B59" s="44">
        <v>3</v>
      </c>
      <c r="C59" s="44">
        <v>3</v>
      </c>
      <c r="D59" s="44">
        <v>3</v>
      </c>
      <c r="E59" s="44">
        <v>4</v>
      </c>
      <c r="F59" s="44">
        <v>2</v>
      </c>
      <c r="G59" s="44">
        <v>3</v>
      </c>
      <c r="H59" s="44">
        <v>1</v>
      </c>
      <c r="I59" s="44">
        <v>7</v>
      </c>
      <c r="J59" s="30"/>
      <c r="K59" s="29"/>
      <c r="L59" s="29"/>
      <c r="M59" s="29"/>
      <c r="N59" s="29"/>
      <c r="O59" s="29"/>
      <c r="P59" s="26"/>
      <c r="Q59" s="29"/>
      <c r="R59" s="29"/>
      <c r="S59" s="29"/>
      <c r="T59" s="27"/>
      <c r="U59" s="31"/>
      <c r="V59" s="32"/>
      <c r="W59" s="32"/>
      <c r="X59" s="32"/>
      <c r="Y59" s="32"/>
      <c r="Z59" s="29"/>
      <c r="AB59" s="29"/>
      <c r="AC59" s="29"/>
      <c r="AD59" s="29"/>
      <c r="AE59" s="29"/>
      <c r="AF59" s="59"/>
    </row>
    <row r="60" spans="1:32" ht="11.25" customHeight="1" x14ac:dyDescent="0.2">
      <c r="A60" s="62"/>
      <c r="B60" s="45"/>
      <c r="C60" s="45"/>
      <c r="D60" s="45"/>
      <c r="E60" s="45"/>
      <c r="F60" s="45"/>
      <c r="G60" s="45"/>
      <c r="H60" s="45"/>
      <c r="I60" s="46"/>
      <c r="J60" s="33"/>
      <c r="K60" s="34"/>
      <c r="L60" s="34"/>
      <c r="M60" s="34"/>
      <c r="N60" s="34"/>
      <c r="O60" s="34"/>
      <c r="P60" s="35"/>
      <c r="Q60" s="34"/>
      <c r="R60" s="34"/>
      <c r="S60" s="34"/>
      <c r="T60" s="36"/>
      <c r="U60" s="37"/>
      <c r="V60" s="38"/>
      <c r="W60" s="38"/>
      <c r="X60" s="38"/>
      <c r="Y60" s="38"/>
      <c r="Z60" s="34"/>
      <c r="AB60" s="34"/>
      <c r="AC60" s="34"/>
      <c r="AD60" s="34"/>
      <c r="AE60" s="34"/>
      <c r="AF60" s="63"/>
    </row>
    <row r="61" spans="1:32" ht="9.75" customHeight="1" thickBot="1" x14ac:dyDescent="0.25">
      <c r="A61" s="64"/>
      <c r="B61" s="167" t="s">
        <v>18</v>
      </c>
      <c r="C61" s="168"/>
      <c r="D61" s="167"/>
      <c r="E61" s="47"/>
      <c r="F61" s="47">
        <v>5</v>
      </c>
      <c r="G61" s="47"/>
      <c r="H61" s="47"/>
      <c r="I61" s="47"/>
      <c r="J61" s="47"/>
      <c r="K61" s="47">
        <v>10</v>
      </c>
      <c r="L61" s="47"/>
      <c r="M61" s="47"/>
      <c r="N61" s="47"/>
      <c r="O61" s="47"/>
      <c r="P61" s="47">
        <v>15</v>
      </c>
      <c r="Q61" s="47"/>
      <c r="R61" s="47"/>
      <c r="S61" s="47"/>
      <c r="T61" s="47"/>
      <c r="U61" s="47">
        <v>20</v>
      </c>
      <c r="V61" s="47"/>
      <c r="W61" s="47"/>
      <c r="X61" s="47"/>
      <c r="Y61" s="47"/>
      <c r="Z61" s="47">
        <v>25</v>
      </c>
      <c r="AA61" s="47"/>
      <c r="AB61" s="47"/>
      <c r="AC61" s="48"/>
      <c r="AD61" s="47"/>
      <c r="AE61" s="47">
        <v>30</v>
      </c>
      <c r="AF61" s="65"/>
    </row>
    <row r="62" spans="1:32" ht="9.75" customHeight="1" thickBot="1" x14ac:dyDescent="0.25">
      <c r="A62" s="101">
        <f>IF(ISTEXT(C56),1,0)</f>
        <v>1</v>
      </c>
      <c r="B62" s="39"/>
      <c r="C62" s="40"/>
      <c r="D62" s="41"/>
      <c r="E62" s="40"/>
      <c r="F62" s="49"/>
      <c r="G62" s="40"/>
      <c r="H62" s="49"/>
      <c r="I62" s="40"/>
      <c r="J62" s="49"/>
      <c r="K62" s="49"/>
      <c r="L62" s="40"/>
      <c r="M62" s="49"/>
      <c r="N62" s="49"/>
      <c r="O62" s="40"/>
      <c r="P62" s="49"/>
      <c r="Q62" s="49"/>
      <c r="R62" s="40"/>
      <c r="S62" s="49"/>
      <c r="T62" s="49"/>
      <c r="U62" s="40"/>
      <c r="V62" s="49"/>
      <c r="W62" s="49"/>
      <c r="X62" s="49"/>
      <c r="Y62" s="40"/>
      <c r="Z62" s="49"/>
      <c r="AA62" s="49"/>
      <c r="AB62" s="50"/>
      <c r="AC62" s="40"/>
      <c r="AD62" s="49"/>
      <c r="AE62" s="49"/>
      <c r="AF62" s="75"/>
    </row>
    <row r="63" spans="1:32" ht="9.75" customHeight="1" thickBot="1" x14ac:dyDescent="0.25">
      <c r="A63" s="101">
        <f>COUNTA(B62:AE64)</f>
        <v>0</v>
      </c>
      <c r="B63" s="49"/>
      <c r="C63" s="40"/>
      <c r="D63" s="49"/>
      <c r="E63" s="49"/>
      <c r="F63" s="49"/>
      <c r="G63" s="40"/>
      <c r="H63" s="49"/>
      <c r="I63" s="49"/>
      <c r="J63" s="49"/>
      <c r="K63" s="49"/>
      <c r="L63" s="40"/>
      <c r="M63" s="49"/>
      <c r="N63" s="49"/>
      <c r="O63" s="49"/>
      <c r="P63" s="49"/>
      <c r="Q63" s="40"/>
      <c r="R63" s="49"/>
      <c r="S63" s="49"/>
      <c r="T63" s="49"/>
      <c r="U63" s="49"/>
      <c r="V63" s="40"/>
      <c r="W63" s="49"/>
      <c r="X63" s="49"/>
      <c r="Y63" s="49"/>
      <c r="Z63" s="49"/>
      <c r="AA63" s="49"/>
      <c r="AB63" s="40"/>
      <c r="AC63" s="49"/>
      <c r="AD63" s="49"/>
      <c r="AE63" s="49"/>
      <c r="AF63" s="75"/>
    </row>
    <row r="64" spans="1:32" ht="9.75" customHeight="1" thickBot="1" x14ac:dyDescent="0.25">
      <c r="A64" s="102">
        <f>COUNTA(I57)</f>
        <v>0</v>
      </c>
      <c r="B64" s="49"/>
      <c r="C64" s="49"/>
      <c r="D64" s="40"/>
      <c r="E64" s="49"/>
      <c r="F64" s="49"/>
      <c r="G64" s="49"/>
      <c r="H64" s="49"/>
      <c r="I64" s="49"/>
      <c r="J64" s="40"/>
      <c r="K64" s="49"/>
      <c r="L64" s="49"/>
      <c r="M64" s="49"/>
      <c r="N64" s="49"/>
      <c r="O64" s="49"/>
      <c r="P64" s="49"/>
      <c r="Q64" s="40"/>
      <c r="R64" s="49"/>
      <c r="S64" s="49"/>
      <c r="T64" s="49"/>
      <c r="U64" s="49"/>
      <c r="V64" s="49"/>
      <c r="W64" s="49"/>
      <c r="X64" s="40"/>
      <c r="Y64" s="49"/>
      <c r="Z64" s="49"/>
      <c r="AA64" s="49"/>
      <c r="AB64" s="50"/>
      <c r="AC64" s="49"/>
      <c r="AD64" s="49"/>
      <c r="AE64" s="40"/>
      <c r="AF64" s="75"/>
    </row>
    <row r="65" spans="1:32" ht="9.75" customHeight="1" thickBot="1" x14ac:dyDescent="0.25">
      <c r="A65" s="66"/>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8"/>
    </row>
    <row r="66" spans="1:32" ht="6" customHeight="1" thickTop="1" thickBot="1" x14ac:dyDescent="0.25">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row>
    <row r="67" spans="1:32" ht="9.75" customHeight="1" thickTop="1" x14ac:dyDescent="0.2">
      <c r="A67" s="161" t="s">
        <v>8</v>
      </c>
      <c r="B67" s="162"/>
      <c r="C67" s="163"/>
      <c r="D67" s="164"/>
      <c r="E67" s="164"/>
      <c r="F67" s="164"/>
      <c r="G67" s="164"/>
      <c r="H67" s="164"/>
      <c r="I67" s="164"/>
      <c r="J67" s="52" t="s">
        <v>10</v>
      </c>
      <c r="K67" s="53"/>
      <c r="L67" s="53"/>
      <c r="M67" s="53"/>
      <c r="N67" s="53"/>
      <c r="O67" s="54"/>
      <c r="P67" s="74"/>
      <c r="Q67" s="56"/>
      <c r="R67" s="56"/>
      <c r="S67" s="56"/>
      <c r="T67" s="57"/>
      <c r="U67" s="52" t="s">
        <v>11</v>
      </c>
      <c r="V67" s="53"/>
      <c r="W67" s="53"/>
      <c r="X67" s="53"/>
      <c r="Y67" s="54"/>
      <c r="Z67" s="55"/>
      <c r="AA67" s="56"/>
      <c r="AB67" s="56"/>
      <c r="AC67" s="56"/>
      <c r="AD67" s="56"/>
      <c r="AE67" s="56"/>
      <c r="AF67" s="58"/>
    </row>
    <row r="68" spans="1:32" ht="9.75" customHeight="1" x14ac:dyDescent="0.2">
      <c r="A68" s="165" t="s">
        <v>9</v>
      </c>
      <c r="B68" s="166"/>
      <c r="C68" s="158"/>
      <c r="D68" s="159"/>
      <c r="E68" s="159"/>
      <c r="F68" s="159"/>
      <c r="G68" s="160"/>
      <c r="H68" s="23" t="s">
        <v>36</v>
      </c>
      <c r="I68" s="42"/>
      <c r="J68" s="24"/>
      <c r="K68" s="25"/>
      <c r="L68" s="25"/>
      <c r="M68" s="25"/>
      <c r="N68" s="25"/>
      <c r="O68" s="25"/>
      <c r="P68" s="26"/>
      <c r="Q68" s="29"/>
      <c r="R68" s="29"/>
      <c r="S68" s="29"/>
      <c r="T68" s="27"/>
      <c r="U68" s="24"/>
      <c r="V68" s="28"/>
      <c r="W68" s="28"/>
      <c r="X68" s="28"/>
      <c r="Y68" s="28"/>
      <c r="Z68" s="29"/>
      <c r="AB68" s="29"/>
      <c r="AC68" s="29"/>
      <c r="AD68" s="29"/>
      <c r="AE68" s="29"/>
      <c r="AF68" s="59"/>
    </row>
    <row r="69" spans="1:32" ht="9.75" customHeight="1" x14ac:dyDescent="0.2">
      <c r="A69" s="60" t="s">
        <v>4</v>
      </c>
      <c r="B69" s="43" t="s">
        <v>12</v>
      </c>
      <c r="C69" s="43" t="s">
        <v>13</v>
      </c>
      <c r="D69" s="43" t="s">
        <v>14</v>
      </c>
      <c r="E69" s="43" t="s">
        <v>15</v>
      </c>
      <c r="F69" s="43" t="s">
        <v>16</v>
      </c>
      <c r="G69" s="43" t="s">
        <v>5</v>
      </c>
      <c r="H69" s="43" t="s">
        <v>6</v>
      </c>
      <c r="I69" s="43" t="s">
        <v>17</v>
      </c>
      <c r="J69" s="30"/>
      <c r="K69" s="29"/>
      <c r="L69" s="29"/>
      <c r="M69" s="29"/>
      <c r="N69" s="29"/>
      <c r="O69" s="29"/>
      <c r="P69" s="26"/>
      <c r="Q69" s="29"/>
      <c r="R69" s="29"/>
      <c r="S69" s="29"/>
      <c r="T69" s="27"/>
      <c r="U69" s="30"/>
      <c r="V69" s="32"/>
      <c r="W69" s="32"/>
      <c r="X69" s="32"/>
      <c r="Y69" s="32"/>
      <c r="Z69" s="29"/>
      <c r="AB69" s="29"/>
      <c r="AC69" s="29"/>
      <c r="AD69" s="29"/>
      <c r="AE69" s="29"/>
      <c r="AF69" s="59"/>
    </row>
    <row r="70" spans="1:32" ht="9.75" customHeight="1" x14ac:dyDescent="0.2">
      <c r="A70" s="61"/>
      <c r="B70" s="44"/>
      <c r="C70" s="44"/>
      <c r="D70" s="44"/>
      <c r="E70" s="44"/>
      <c r="F70" s="44"/>
      <c r="G70" s="44"/>
      <c r="H70" s="44"/>
      <c r="I70" s="44"/>
      <c r="J70" s="30"/>
      <c r="K70" s="29"/>
      <c r="L70" s="29"/>
      <c r="M70" s="29"/>
      <c r="N70" s="29"/>
      <c r="O70" s="29"/>
      <c r="P70" s="26"/>
      <c r="Q70" s="29"/>
      <c r="R70" s="29"/>
      <c r="S70" s="29"/>
      <c r="T70" s="27"/>
      <c r="U70" s="31"/>
      <c r="V70" s="32"/>
      <c r="W70" s="32"/>
      <c r="X70" s="32"/>
      <c r="Y70" s="32"/>
      <c r="Z70" s="29"/>
      <c r="AB70" s="29"/>
      <c r="AC70" s="29"/>
      <c r="AD70" s="29"/>
      <c r="AE70" s="29"/>
      <c r="AF70" s="59"/>
    </row>
    <row r="71" spans="1:32" ht="11.25" customHeight="1" x14ac:dyDescent="0.2">
      <c r="A71" s="62"/>
      <c r="B71" s="45"/>
      <c r="C71" s="45"/>
      <c r="D71" s="45"/>
      <c r="E71" s="45"/>
      <c r="F71" s="45"/>
      <c r="G71" s="45"/>
      <c r="H71" s="45"/>
      <c r="I71" s="46"/>
      <c r="J71" s="33"/>
      <c r="K71" s="34"/>
      <c r="L71" s="34"/>
      <c r="M71" s="34"/>
      <c r="N71" s="34"/>
      <c r="O71" s="34"/>
      <c r="P71" s="35"/>
      <c r="Q71" s="34"/>
      <c r="R71" s="34"/>
      <c r="S71" s="34"/>
      <c r="T71" s="36"/>
      <c r="U71" s="37"/>
      <c r="V71" s="38"/>
      <c r="W71" s="38"/>
      <c r="X71" s="38"/>
      <c r="Y71" s="38"/>
      <c r="Z71" s="34"/>
      <c r="AB71" s="34"/>
      <c r="AC71" s="34"/>
      <c r="AD71" s="34"/>
      <c r="AE71" s="34"/>
      <c r="AF71" s="63"/>
    </row>
    <row r="72" spans="1:32" ht="9.75" customHeight="1" thickBot="1" x14ac:dyDescent="0.25">
      <c r="A72" s="64"/>
      <c r="B72" s="167" t="s">
        <v>18</v>
      </c>
      <c r="C72" s="168"/>
      <c r="D72" s="167"/>
      <c r="E72" s="47"/>
      <c r="F72" s="47">
        <v>5</v>
      </c>
      <c r="G72" s="47"/>
      <c r="H72" s="47"/>
      <c r="I72" s="47"/>
      <c r="J72" s="47"/>
      <c r="K72" s="47">
        <v>10</v>
      </c>
      <c r="L72" s="47"/>
      <c r="M72" s="47"/>
      <c r="N72" s="47"/>
      <c r="O72" s="47"/>
      <c r="P72" s="47">
        <v>15</v>
      </c>
      <c r="Q72" s="47"/>
      <c r="R72" s="47"/>
      <c r="S72" s="47"/>
      <c r="T72" s="47"/>
      <c r="U72" s="47">
        <v>20</v>
      </c>
      <c r="V72" s="47"/>
      <c r="W72" s="47"/>
      <c r="X72" s="47"/>
      <c r="Y72" s="47"/>
      <c r="Z72" s="47">
        <v>25</v>
      </c>
      <c r="AA72" s="47"/>
      <c r="AB72" s="47"/>
      <c r="AC72" s="48"/>
      <c r="AD72" s="47"/>
      <c r="AE72" s="47">
        <v>30</v>
      </c>
      <c r="AF72" s="65"/>
    </row>
    <row r="73" spans="1:32" ht="9.75" customHeight="1" thickBot="1" x14ac:dyDescent="0.25">
      <c r="A73" s="101">
        <f>IF(ISTEXT(C67),1,0)</f>
        <v>0</v>
      </c>
      <c r="B73" s="39"/>
      <c r="C73" s="40"/>
      <c r="D73" s="41"/>
      <c r="E73" s="40"/>
      <c r="F73" s="49"/>
      <c r="G73" s="40"/>
      <c r="H73" s="49"/>
      <c r="I73" s="40"/>
      <c r="J73" s="49"/>
      <c r="K73" s="49"/>
      <c r="L73" s="40"/>
      <c r="M73" s="49"/>
      <c r="N73" s="49"/>
      <c r="O73" s="40"/>
      <c r="P73" s="49"/>
      <c r="Q73" s="49"/>
      <c r="R73" s="40"/>
      <c r="S73" s="49"/>
      <c r="T73" s="49"/>
      <c r="U73" s="40"/>
      <c r="V73" s="49"/>
      <c r="W73" s="49"/>
      <c r="X73" s="49"/>
      <c r="Y73" s="40"/>
      <c r="Z73" s="49"/>
      <c r="AA73" s="49"/>
      <c r="AB73" s="50"/>
      <c r="AC73" s="40"/>
      <c r="AD73" s="49"/>
      <c r="AE73" s="49"/>
      <c r="AF73" s="75"/>
    </row>
    <row r="74" spans="1:32" ht="9.75" customHeight="1" thickBot="1" x14ac:dyDescent="0.25">
      <c r="A74" s="101">
        <f>COUNTA(B73:AE75)</f>
        <v>0</v>
      </c>
      <c r="B74" s="49"/>
      <c r="C74" s="40"/>
      <c r="D74" s="49"/>
      <c r="E74" s="49"/>
      <c r="F74" s="49"/>
      <c r="G74" s="40"/>
      <c r="H74" s="49"/>
      <c r="I74" s="49"/>
      <c r="J74" s="49"/>
      <c r="K74" s="49"/>
      <c r="L74" s="40"/>
      <c r="M74" s="49"/>
      <c r="N74" s="49"/>
      <c r="O74" s="49"/>
      <c r="P74" s="49"/>
      <c r="Q74" s="40"/>
      <c r="R74" s="49"/>
      <c r="S74" s="49"/>
      <c r="T74" s="49"/>
      <c r="U74" s="49"/>
      <c r="V74" s="40"/>
      <c r="W74" s="49"/>
      <c r="X74" s="49"/>
      <c r="Y74" s="49"/>
      <c r="Z74" s="49"/>
      <c r="AA74" s="49"/>
      <c r="AB74" s="40"/>
      <c r="AC74" s="49"/>
      <c r="AD74" s="49"/>
      <c r="AE74" s="49"/>
      <c r="AF74" s="75"/>
    </row>
    <row r="75" spans="1:32" ht="9.75" customHeight="1" thickBot="1" x14ac:dyDescent="0.25">
      <c r="A75" s="102">
        <f>COUNTA(I68)</f>
        <v>0</v>
      </c>
      <c r="B75" s="49"/>
      <c r="C75" s="49"/>
      <c r="D75" s="40"/>
      <c r="E75" s="49"/>
      <c r="F75" s="49"/>
      <c r="G75" s="49"/>
      <c r="H75" s="49"/>
      <c r="I75" s="49"/>
      <c r="J75" s="40"/>
      <c r="K75" s="49"/>
      <c r="L75" s="49"/>
      <c r="M75" s="49"/>
      <c r="N75" s="49"/>
      <c r="O75" s="49"/>
      <c r="P75" s="49"/>
      <c r="Q75" s="40"/>
      <c r="R75" s="49"/>
      <c r="S75" s="49"/>
      <c r="T75" s="49"/>
      <c r="U75" s="49"/>
      <c r="V75" s="49"/>
      <c r="W75" s="49"/>
      <c r="X75" s="40"/>
      <c r="Y75" s="49"/>
      <c r="Z75" s="49"/>
      <c r="AA75" s="49"/>
      <c r="AB75" s="50"/>
      <c r="AC75" s="49"/>
      <c r="AD75" s="49"/>
      <c r="AE75" s="40"/>
      <c r="AF75" s="75"/>
    </row>
    <row r="76" spans="1:32" ht="9.75" customHeight="1" thickBot="1" x14ac:dyDescent="0.25">
      <c r="A76" s="66"/>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8"/>
    </row>
    <row r="77" spans="1:32" ht="6" customHeight="1" thickTop="1" x14ac:dyDescent="0.2">
      <c r="A77" s="118"/>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row>
    <row r="78" spans="1:32" ht="10.5" customHeight="1" x14ac:dyDescent="0.2">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row>
  </sheetData>
  <mergeCells count="45">
    <mergeCell ref="A2:D2"/>
    <mergeCell ref="S2:V2"/>
    <mergeCell ref="A4:L4"/>
    <mergeCell ref="N4:T4"/>
    <mergeCell ref="A5:C5"/>
    <mergeCell ref="E5:G5"/>
    <mergeCell ref="I5:K5"/>
    <mergeCell ref="S5:T5"/>
    <mergeCell ref="A6:J6"/>
    <mergeCell ref="K6:L6"/>
    <mergeCell ref="S6:T6"/>
    <mergeCell ref="G7:H7"/>
    <mergeCell ref="K7:L7"/>
    <mergeCell ref="K8:L8"/>
    <mergeCell ref="B72:D72"/>
    <mergeCell ref="B61:D61"/>
    <mergeCell ref="A67:B67"/>
    <mergeCell ref="C67:I67"/>
    <mergeCell ref="A68:B68"/>
    <mergeCell ref="B50:D50"/>
    <mergeCell ref="A56:B56"/>
    <mergeCell ref="C56:I56"/>
    <mergeCell ref="A57:B57"/>
    <mergeCell ref="A46:B46"/>
    <mergeCell ref="B39:D39"/>
    <mergeCell ref="A45:B45"/>
    <mergeCell ref="C45:I45"/>
    <mergeCell ref="A35:B35"/>
    <mergeCell ref="B28:D28"/>
    <mergeCell ref="A1:AF1"/>
    <mergeCell ref="C35:G35"/>
    <mergeCell ref="C46:G46"/>
    <mergeCell ref="C57:G57"/>
    <mergeCell ref="C68:G68"/>
    <mergeCell ref="A12:B12"/>
    <mergeCell ref="C12:I12"/>
    <mergeCell ref="A13:B13"/>
    <mergeCell ref="C13:G13"/>
    <mergeCell ref="C24:G24"/>
    <mergeCell ref="A34:B34"/>
    <mergeCell ref="C34:I34"/>
    <mergeCell ref="B17:D17"/>
    <mergeCell ref="A23:B23"/>
    <mergeCell ref="C23:I23"/>
    <mergeCell ref="A24:B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workbookViewId="0">
      <selection activeCell="O10" sqref="O10"/>
    </sheetView>
  </sheetViews>
  <sheetFormatPr defaultColWidth="12.28515625" defaultRowHeight="13.5" customHeight="1" x14ac:dyDescent="0.2"/>
  <cols>
    <col min="1" max="32" width="2.7109375" style="1" customWidth="1"/>
    <col min="33" max="16384" width="12.28515625" style="1"/>
  </cols>
  <sheetData>
    <row r="1" spans="1:32" ht="15" customHeight="1" x14ac:dyDescent="0.3">
      <c r="A1" s="146" t="s">
        <v>38</v>
      </c>
      <c r="B1" s="18"/>
      <c r="C1" s="18"/>
      <c r="D1" s="18"/>
      <c r="E1" s="18"/>
      <c r="F1" s="18"/>
      <c r="G1" s="18"/>
      <c r="H1" s="18"/>
      <c r="I1" s="18"/>
      <c r="J1" s="18"/>
      <c r="K1" s="128"/>
      <c r="L1" s="128"/>
      <c r="M1" s="4"/>
      <c r="N1" s="18"/>
      <c r="O1" s="18"/>
      <c r="P1" s="18"/>
      <c r="Q1" s="18"/>
      <c r="R1" s="18"/>
      <c r="S1" s="18"/>
      <c r="T1" s="18"/>
      <c r="U1" s="4"/>
      <c r="V1" s="18"/>
      <c r="W1" s="18"/>
      <c r="X1" s="18"/>
      <c r="Y1" s="18"/>
      <c r="Z1" s="18"/>
      <c r="AA1" s="18"/>
      <c r="AB1" s="18"/>
      <c r="AC1" s="18"/>
      <c r="AD1" s="18"/>
      <c r="AE1" s="18"/>
      <c r="AF1" s="18"/>
    </row>
    <row r="2" spans="1:32" ht="6" customHeight="1" thickBot="1" x14ac:dyDescent="0.25">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row>
    <row r="3" spans="1:32" ht="12" customHeight="1" thickTop="1" x14ac:dyDescent="0.2">
      <c r="A3" s="198" t="s">
        <v>20</v>
      </c>
      <c r="B3" s="199"/>
      <c r="C3" s="200" t="s">
        <v>71</v>
      </c>
      <c r="D3" s="200"/>
      <c r="E3" s="200"/>
      <c r="F3" s="200"/>
      <c r="G3" s="200"/>
      <c r="H3" s="200"/>
      <c r="I3" s="200"/>
      <c r="J3" s="87" t="s">
        <v>10</v>
      </c>
      <c r="K3" s="88"/>
      <c r="L3" s="88"/>
      <c r="M3" s="88"/>
      <c r="N3" s="89"/>
      <c r="O3" s="119" t="s">
        <v>88</v>
      </c>
      <c r="P3" s="91"/>
      <c r="Q3" s="91"/>
      <c r="R3" s="91"/>
      <c r="S3" s="92"/>
      <c r="T3" s="93"/>
      <c r="U3" s="87" t="s">
        <v>24</v>
      </c>
      <c r="V3" s="88"/>
      <c r="W3" s="88"/>
      <c r="X3" s="88"/>
      <c r="Y3" s="89"/>
      <c r="Z3" s="91" t="s">
        <v>83</v>
      </c>
      <c r="AA3" s="91"/>
      <c r="AB3" s="91"/>
      <c r="AC3" s="91"/>
      <c r="AD3" s="92"/>
      <c r="AE3" s="92"/>
      <c r="AF3" s="94"/>
    </row>
    <row r="4" spans="1:32" ht="12" customHeight="1" x14ac:dyDescent="0.2">
      <c r="A4" s="196" t="s">
        <v>19</v>
      </c>
      <c r="B4" s="197"/>
      <c r="C4" s="193" t="s">
        <v>72</v>
      </c>
      <c r="D4" s="194"/>
      <c r="E4" s="194"/>
      <c r="F4" s="194"/>
      <c r="G4" s="195"/>
      <c r="H4" s="8" t="s">
        <v>21</v>
      </c>
      <c r="I4" s="19">
        <v>2</v>
      </c>
      <c r="J4" s="99"/>
      <c r="K4" s="84"/>
      <c r="L4" s="84"/>
      <c r="M4" s="84"/>
      <c r="N4" s="84"/>
      <c r="O4" s="85"/>
      <c r="P4" s="85"/>
      <c r="Q4" s="85"/>
      <c r="R4" s="85"/>
      <c r="S4" s="72"/>
      <c r="T4" s="86"/>
      <c r="U4" s="2" t="s">
        <v>79</v>
      </c>
      <c r="V4" s="84"/>
      <c r="W4" s="84"/>
      <c r="X4" s="85"/>
      <c r="Y4" s="85"/>
      <c r="Z4" s="85" t="s">
        <v>85</v>
      </c>
      <c r="AB4" s="85"/>
      <c r="AC4" s="85"/>
      <c r="AD4" s="72"/>
      <c r="AE4" s="72"/>
      <c r="AF4" s="95"/>
    </row>
    <row r="5" spans="1:32" ht="12" customHeight="1" x14ac:dyDescent="0.2">
      <c r="A5" s="201" t="s">
        <v>22</v>
      </c>
      <c r="B5" s="202"/>
      <c r="C5" s="202"/>
      <c r="D5" s="202"/>
      <c r="E5" s="202"/>
      <c r="F5" s="203"/>
      <c r="G5" s="96">
        <v>0</v>
      </c>
      <c r="H5" s="9" t="s">
        <v>36</v>
      </c>
      <c r="I5" s="96"/>
      <c r="J5" s="120"/>
      <c r="K5" s="85"/>
      <c r="L5" s="85"/>
      <c r="M5" s="85"/>
      <c r="N5" s="85"/>
      <c r="O5" s="85"/>
      <c r="P5" s="85"/>
      <c r="Q5" s="85"/>
      <c r="R5" s="85"/>
      <c r="S5" s="72"/>
      <c r="T5" s="86"/>
      <c r="U5" s="2" t="s">
        <v>80</v>
      </c>
      <c r="V5" s="85"/>
      <c r="W5" s="85"/>
      <c r="X5" s="85"/>
      <c r="Y5" s="85"/>
      <c r="Z5" s="85"/>
      <c r="AA5" s="85" t="s">
        <v>82</v>
      </c>
      <c r="AB5" s="85"/>
      <c r="AC5" s="85"/>
      <c r="AD5" s="72"/>
      <c r="AE5" s="72"/>
      <c r="AF5" s="95"/>
    </row>
    <row r="6" spans="1:32" ht="12" customHeight="1" thickBot="1" x14ac:dyDescent="0.25">
      <c r="A6" s="97" t="s">
        <v>4</v>
      </c>
      <c r="B6" s="98" t="s">
        <v>12</v>
      </c>
      <c r="C6" s="98" t="s">
        <v>13</v>
      </c>
      <c r="D6" s="98" t="s">
        <v>14</v>
      </c>
      <c r="E6" s="98" t="s">
        <v>15</v>
      </c>
      <c r="F6" s="98" t="s">
        <v>16</v>
      </c>
      <c r="G6" s="98" t="s">
        <v>5</v>
      </c>
      <c r="H6" s="98" t="s">
        <v>6</v>
      </c>
      <c r="I6" s="98" t="s">
        <v>17</v>
      </c>
      <c r="J6" s="2"/>
      <c r="K6" s="85"/>
      <c r="L6" s="85"/>
      <c r="M6" s="85"/>
      <c r="N6" s="85"/>
      <c r="O6" s="85"/>
      <c r="P6" s="85"/>
      <c r="Q6" s="85"/>
      <c r="R6" s="85"/>
      <c r="S6" s="72"/>
      <c r="T6" s="86"/>
      <c r="U6" s="2" t="s">
        <v>81</v>
      </c>
      <c r="V6" s="85"/>
      <c r="W6" s="85"/>
      <c r="X6" s="85"/>
      <c r="Y6" s="85" t="s">
        <v>84</v>
      </c>
      <c r="Z6" s="85"/>
      <c r="AB6" s="85" t="s">
        <v>86</v>
      </c>
      <c r="AC6" s="85"/>
      <c r="AD6" s="72"/>
      <c r="AE6" s="72"/>
      <c r="AF6" s="95"/>
    </row>
    <row r="7" spans="1:32" ht="12" customHeight="1" thickBot="1" x14ac:dyDescent="0.25">
      <c r="A7" s="113">
        <v>4</v>
      </c>
      <c r="B7" s="114">
        <v>4</v>
      </c>
      <c r="C7" s="114">
        <v>3</v>
      </c>
      <c r="D7" s="114">
        <v>4</v>
      </c>
      <c r="E7" s="114">
        <v>4</v>
      </c>
      <c r="F7" s="114">
        <v>1</v>
      </c>
      <c r="G7" s="114">
        <v>4</v>
      </c>
      <c r="H7" s="114">
        <v>2</v>
      </c>
      <c r="I7" s="114">
        <v>10</v>
      </c>
      <c r="J7" s="105"/>
      <c r="K7" s="106">
        <f>COUNTA(I5)*I4</f>
        <v>0</v>
      </c>
      <c r="L7" s="192" t="s">
        <v>23</v>
      </c>
      <c r="M7" s="192"/>
      <c r="N7" s="192"/>
      <c r="O7" s="192"/>
      <c r="P7" s="192"/>
      <c r="Q7" s="107">
        <f>(COUNTA(S7:AF7)+G5)*I4</f>
        <v>0</v>
      </c>
      <c r="R7" s="108"/>
      <c r="S7" s="109"/>
      <c r="T7" s="110"/>
      <c r="U7" s="111"/>
      <c r="V7" s="112"/>
      <c r="W7" s="110"/>
      <c r="X7" s="112"/>
      <c r="Y7" s="112"/>
      <c r="Z7" s="112"/>
      <c r="AA7" s="110"/>
      <c r="AB7" s="112"/>
      <c r="AC7" s="112"/>
      <c r="AD7" s="112"/>
      <c r="AE7" s="112"/>
      <c r="AF7" s="115"/>
    </row>
    <row r="8" spans="1:32" ht="6" customHeight="1" thickTop="1" thickBot="1" x14ac:dyDescent="0.25">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row>
    <row r="9" spans="1:32" ht="12" customHeight="1" thickTop="1" x14ac:dyDescent="0.2">
      <c r="A9" s="198" t="s">
        <v>20</v>
      </c>
      <c r="B9" s="199"/>
      <c r="C9" s="200" t="s">
        <v>91</v>
      </c>
      <c r="D9" s="200"/>
      <c r="E9" s="200"/>
      <c r="F9" s="200"/>
      <c r="G9" s="200"/>
      <c r="H9" s="200"/>
      <c r="I9" s="200"/>
      <c r="J9" s="87" t="s">
        <v>10</v>
      </c>
      <c r="K9" s="88"/>
      <c r="L9" s="88"/>
      <c r="M9" s="88"/>
      <c r="N9" s="89"/>
      <c r="O9" s="119" t="s">
        <v>62</v>
      </c>
      <c r="P9" s="91"/>
      <c r="Q9" s="91"/>
      <c r="R9" s="91"/>
      <c r="S9" s="92"/>
      <c r="T9" s="93"/>
      <c r="U9" s="87" t="s">
        <v>24</v>
      </c>
      <c r="V9" s="88"/>
      <c r="W9" s="88"/>
      <c r="X9" s="88"/>
      <c r="Y9" s="89"/>
      <c r="Z9" s="100"/>
      <c r="AA9" s="91"/>
      <c r="AB9" s="91"/>
      <c r="AC9" s="91"/>
      <c r="AD9" s="92"/>
      <c r="AE9" s="92"/>
      <c r="AF9" s="94"/>
    </row>
    <row r="10" spans="1:32" ht="12" customHeight="1" x14ac:dyDescent="0.2">
      <c r="A10" s="196" t="s">
        <v>19</v>
      </c>
      <c r="B10" s="197"/>
      <c r="C10" s="193" t="s">
        <v>92</v>
      </c>
      <c r="D10" s="194"/>
      <c r="E10" s="194"/>
      <c r="F10" s="194"/>
      <c r="G10" s="195"/>
      <c r="H10" s="8" t="s">
        <v>21</v>
      </c>
      <c r="I10" s="19">
        <v>1</v>
      </c>
      <c r="J10" s="99"/>
      <c r="K10" s="84"/>
      <c r="L10" s="84"/>
      <c r="M10" s="84"/>
      <c r="N10" s="84"/>
      <c r="O10" s="85"/>
      <c r="P10" s="85"/>
      <c r="Q10" s="85"/>
      <c r="R10" s="85"/>
      <c r="S10" s="72"/>
      <c r="T10" s="86"/>
      <c r="U10" s="99"/>
      <c r="V10" s="84"/>
      <c r="W10" s="84"/>
      <c r="X10" s="85"/>
      <c r="Y10" s="85"/>
      <c r="Z10" s="85"/>
      <c r="AB10" s="85"/>
      <c r="AC10" s="85"/>
      <c r="AD10" s="72"/>
      <c r="AE10" s="72"/>
      <c r="AF10" s="95"/>
    </row>
    <row r="11" spans="1:32" ht="12" customHeight="1" x14ac:dyDescent="0.2">
      <c r="A11" s="201" t="s">
        <v>22</v>
      </c>
      <c r="B11" s="202"/>
      <c r="C11" s="202"/>
      <c r="D11" s="202"/>
      <c r="E11" s="202"/>
      <c r="F11" s="203"/>
      <c r="G11" s="96">
        <v>0</v>
      </c>
      <c r="H11" s="9" t="s">
        <v>36</v>
      </c>
      <c r="I11" s="96"/>
      <c r="J11" s="2"/>
      <c r="K11" s="85"/>
      <c r="L11" s="85"/>
      <c r="M11" s="85"/>
      <c r="N11" s="85"/>
      <c r="O11" s="85"/>
      <c r="P11" s="85"/>
      <c r="Q11" s="85"/>
      <c r="R11" s="85"/>
      <c r="S11" s="72"/>
      <c r="T11" s="86"/>
      <c r="U11" s="2"/>
      <c r="V11" s="85"/>
      <c r="W11" s="85"/>
      <c r="X11" s="85"/>
      <c r="Y11" s="85"/>
      <c r="Z11" s="85"/>
      <c r="AB11" s="85"/>
      <c r="AC11" s="85"/>
      <c r="AD11" s="72"/>
      <c r="AE11" s="72"/>
      <c r="AF11" s="95"/>
    </row>
    <row r="12" spans="1:32" ht="12" customHeight="1" thickBot="1" x14ac:dyDescent="0.25">
      <c r="A12" s="97" t="s">
        <v>4</v>
      </c>
      <c r="B12" s="98" t="s">
        <v>12</v>
      </c>
      <c r="C12" s="98" t="s">
        <v>13</v>
      </c>
      <c r="D12" s="98" t="s">
        <v>14</v>
      </c>
      <c r="E12" s="98" t="s">
        <v>15</v>
      </c>
      <c r="F12" s="98" t="s">
        <v>16</v>
      </c>
      <c r="G12" s="98" t="s">
        <v>5</v>
      </c>
      <c r="H12" s="98" t="s">
        <v>6</v>
      </c>
      <c r="I12" s="98" t="s">
        <v>17</v>
      </c>
      <c r="J12" s="2"/>
      <c r="K12" s="85"/>
      <c r="L12" s="85"/>
      <c r="M12" s="85"/>
      <c r="N12" s="85"/>
      <c r="O12" s="85"/>
      <c r="P12" s="85"/>
      <c r="Q12" s="85"/>
      <c r="R12" s="85"/>
      <c r="S12" s="72"/>
      <c r="T12" s="86"/>
      <c r="U12" s="2"/>
      <c r="V12" s="85"/>
      <c r="W12" s="85"/>
      <c r="X12" s="85"/>
      <c r="Y12" s="85"/>
      <c r="Z12" s="85"/>
      <c r="AB12" s="85"/>
      <c r="AC12" s="85"/>
      <c r="AD12" s="72"/>
      <c r="AE12" s="72"/>
      <c r="AF12" s="95"/>
    </row>
    <row r="13" spans="1:32" ht="12" customHeight="1" thickBot="1" x14ac:dyDescent="0.25">
      <c r="A13" s="113">
        <v>4</v>
      </c>
      <c r="B13" s="114">
        <v>3</v>
      </c>
      <c r="C13" s="114">
        <v>3</v>
      </c>
      <c r="D13" s="114">
        <v>3</v>
      </c>
      <c r="E13" s="114">
        <v>3</v>
      </c>
      <c r="F13" s="114">
        <v>1</v>
      </c>
      <c r="G13" s="114">
        <v>3</v>
      </c>
      <c r="H13" s="114">
        <v>1</v>
      </c>
      <c r="I13" s="114">
        <v>7</v>
      </c>
      <c r="J13" s="105"/>
      <c r="K13" s="106">
        <f>COUNTA(I11)*I10</f>
        <v>0</v>
      </c>
      <c r="L13" s="192" t="s">
        <v>23</v>
      </c>
      <c r="M13" s="192"/>
      <c r="N13" s="192"/>
      <c r="O13" s="192"/>
      <c r="P13" s="192"/>
      <c r="Q13" s="107">
        <f>(COUNTA(S13:AF13)+G11)*I10</f>
        <v>0</v>
      </c>
      <c r="R13" s="108"/>
      <c r="S13" s="109"/>
      <c r="T13" s="110"/>
      <c r="U13" s="111"/>
      <c r="V13" s="112"/>
      <c r="W13" s="110"/>
      <c r="X13" s="112"/>
      <c r="Y13" s="112"/>
      <c r="Z13" s="112"/>
      <c r="AA13" s="110"/>
      <c r="AB13" s="112"/>
      <c r="AC13" s="112"/>
      <c r="AD13" s="112"/>
      <c r="AE13" s="112"/>
      <c r="AF13" s="115"/>
    </row>
    <row r="14" spans="1:32" ht="6" customHeight="1" thickTop="1" thickBot="1" x14ac:dyDescent="0.25">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row>
    <row r="15" spans="1:32" ht="12" customHeight="1" thickTop="1" x14ac:dyDescent="0.2">
      <c r="A15" s="198" t="s">
        <v>20</v>
      </c>
      <c r="B15" s="199"/>
      <c r="C15" s="200"/>
      <c r="D15" s="200"/>
      <c r="E15" s="200"/>
      <c r="F15" s="200"/>
      <c r="G15" s="200"/>
      <c r="H15" s="200"/>
      <c r="I15" s="200"/>
      <c r="J15" s="87" t="s">
        <v>10</v>
      </c>
      <c r="K15" s="88"/>
      <c r="L15" s="88"/>
      <c r="M15" s="88"/>
      <c r="N15" s="89"/>
      <c r="O15" s="119"/>
      <c r="P15" s="91"/>
      <c r="Q15" s="91"/>
      <c r="R15" s="91"/>
      <c r="S15" s="92"/>
      <c r="T15" s="93"/>
      <c r="U15" s="87" t="s">
        <v>24</v>
      </c>
      <c r="V15" s="88"/>
      <c r="W15" s="88"/>
      <c r="X15" s="88"/>
      <c r="Y15" s="89"/>
      <c r="Z15" s="100"/>
      <c r="AA15" s="91"/>
      <c r="AB15" s="91"/>
      <c r="AC15" s="91"/>
      <c r="AD15" s="92"/>
      <c r="AE15" s="92"/>
      <c r="AF15" s="94"/>
    </row>
    <row r="16" spans="1:32" ht="12" customHeight="1" x14ac:dyDescent="0.2">
      <c r="A16" s="196" t="s">
        <v>19</v>
      </c>
      <c r="B16" s="197"/>
      <c r="C16" s="193"/>
      <c r="D16" s="194"/>
      <c r="E16" s="194"/>
      <c r="F16" s="194"/>
      <c r="G16" s="195"/>
      <c r="H16" s="8" t="s">
        <v>21</v>
      </c>
      <c r="I16" s="19"/>
      <c r="J16" s="99"/>
      <c r="K16" s="84"/>
      <c r="L16" s="84"/>
      <c r="M16" s="84"/>
      <c r="N16" s="84"/>
      <c r="O16" s="85"/>
      <c r="P16" s="85"/>
      <c r="Q16" s="85"/>
      <c r="R16" s="85"/>
      <c r="S16" s="72"/>
      <c r="T16" s="86"/>
      <c r="U16" s="99"/>
      <c r="V16" s="84"/>
      <c r="W16" s="84"/>
      <c r="X16" s="85"/>
      <c r="Y16" s="85"/>
      <c r="Z16" s="85"/>
      <c r="AB16" s="85"/>
      <c r="AC16" s="85"/>
      <c r="AD16" s="72"/>
      <c r="AE16" s="72"/>
      <c r="AF16" s="95"/>
    </row>
    <row r="17" spans="1:32" ht="12" customHeight="1" x14ac:dyDescent="0.2">
      <c r="A17" s="201" t="s">
        <v>22</v>
      </c>
      <c r="B17" s="202"/>
      <c r="C17" s="202"/>
      <c r="D17" s="202"/>
      <c r="E17" s="202"/>
      <c r="F17" s="203"/>
      <c r="G17" s="96">
        <v>0</v>
      </c>
      <c r="H17" s="9" t="s">
        <v>36</v>
      </c>
      <c r="I17" s="96"/>
      <c r="J17" s="2"/>
      <c r="K17" s="85"/>
      <c r="L17" s="85"/>
      <c r="M17" s="85"/>
      <c r="N17" s="85"/>
      <c r="O17" s="85"/>
      <c r="P17" s="85"/>
      <c r="Q17" s="85"/>
      <c r="R17" s="85"/>
      <c r="S17" s="72"/>
      <c r="T17" s="86"/>
      <c r="U17" s="2"/>
      <c r="V17" s="85"/>
      <c r="W17" s="85"/>
      <c r="X17" s="85"/>
      <c r="Y17" s="85"/>
      <c r="Z17" s="85"/>
      <c r="AB17" s="85"/>
      <c r="AC17" s="85"/>
      <c r="AD17" s="72"/>
      <c r="AE17" s="72"/>
      <c r="AF17" s="95"/>
    </row>
    <row r="18" spans="1:32" ht="12" customHeight="1" thickBot="1" x14ac:dyDescent="0.25">
      <c r="A18" s="97" t="s">
        <v>4</v>
      </c>
      <c r="B18" s="98" t="s">
        <v>12</v>
      </c>
      <c r="C18" s="98" t="s">
        <v>13</v>
      </c>
      <c r="D18" s="98" t="s">
        <v>14</v>
      </c>
      <c r="E18" s="98" t="s">
        <v>15</v>
      </c>
      <c r="F18" s="98" t="s">
        <v>16</v>
      </c>
      <c r="G18" s="98" t="s">
        <v>5</v>
      </c>
      <c r="H18" s="98" t="s">
        <v>6</v>
      </c>
      <c r="I18" s="98" t="s">
        <v>17</v>
      </c>
      <c r="J18" s="2"/>
      <c r="K18" s="85"/>
      <c r="L18" s="85"/>
      <c r="M18" s="85"/>
      <c r="N18" s="85"/>
      <c r="O18" s="85"/>
      <c r="P18" s="85"/>
      <c r="Q18" s="85"/>
      <c r="R18" s="85"/>
      <c r="S18" s="72"/>
      <c r="T18" s="86"/>
      <c r="U18" s="2"/>
      <c r="V18" s="85"/>
      <c r="W18" s="85"/>
      <c r="X18" s="85"/>
      <c r="Y18" s="85"/>
      <c r="Z18" s="85"/>
      <c r="AB18" s="85"/>
      <c r="AC18" s="85"/>
      <c r="AD18" s="72"/>
      <c r="AE18" s="72"/>
      <c r="AF18" s="95"/>
    </row>
    <row r="19" spans="1:32" ht="12" customHeight="1" thickBot="1" x14ac:dyDescent="0.25">
      <c r="A19" s="113"/>
      <c r="B19" s="114"/>
      <c r="C19" s="114"/>
      <c r="D19" s="114"/>
      <c r="E19" s="114"/>
      <c r="F19" s="114"/>
      <c r="G19" s="114"/>
      <c r="H19" s="114"/>
      <c r="I19" s="114"/>
      <c r="J19" s="105"/>
      <c r="K19" s="106">
        <f>COUNTA(I17)*I16</f>
        <v>0</v>
      </c>
      <c r="L19" s="192" t="s">
        <v>23</v>
      </c>
      <c r="M19" s="192"/>
      <c r="N19" s="192"/>
      <c r="O19" s="192"/>
      <c r="P19" s="192"/>
      <c r="Q19" s="107">
        <f>(COUNTA(S19:AF19)+G17)*I16</f>
        <v>0</v>
      </c>
      <c r="R19" s="108"/>
      <c r="S19" s="109"/>
      <c r="T19" s="110"/>
      <c r="U19" s="111"/>
      <c r="V19" s="112"/>
      <c r="W19" s="110"/>
      <c r="X19" s="112"/>
      <c r="Y19" s="112"/>
      <c r="Z19" s="112"/>
      <c r="AA19" s="110"/>
      <c r="AB19" s="112"/>
      <c r="AC19" s="112"/>
      <c r="AD19" s="112"/>
      <c r="AE19" s="112"/>
      <c r="AF19" s="115"/>
    </row>
    <row r="20" spans="1:32" ht="6" customHeight="1" thickTop="1" thickBot="1" x14ac:dyDescent="0.25">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row>
    <row r="21" spans="1:32" ht="12" customHeight="1" thickTop="1" x14ac:dyDescent="0.2">
      <c r="A21" s="198" t="s">
        <v>20</v>
      </c>
      <c r="B21" s="199"/>
      <c r="C21" s="200"/>
      <c r="D21" s="200"/>
      <c r="E21" s="200"/>
      <c r="F21" s="200"/>
      <c r="G21" s="200"/>
      <c r="H21" s="200"/>
      <c r="I21" s="200"/>
      <c r="J21" s="87" t="s">
        <v>10</v>
      </c>
      <c r="K21" s="88"/>
      <c r="L21" s="88"/>
      <c r="M21" s="88"/>
      <c r="N21" s="89"/>
      <c r="O21" s="90"/>
      <c r="P21" s="91"/>
      <c r="Q21" s="91"/>
      <c r="R21" s="91"/>
      <c r="S21" s="92"/>
      <c r="T21" s="93"/>
      <c r="U21" s="87" t="s">
        <v>24</v>
      </c>
      <c r="V21" s="88"/>
      <c r="W21" s="88"/>
      <c r="X21" s="88"/>
      <c r="Y21" s="89"/>
      <c r="Z21" s="100"/>
      <c r="AA21" s="91"/>
      <c r="AB21" s="91"/>
      <c r="AC21" s="91"/>
      <c r="AD21" s="92"/>
      <c r="AE21" s="92"/>
      <c r="AF21" s="94"/>
    </row>
    <row r="22" spans="1:32" ht="12" customHeight="1" x14ac:dyDescent="0.2">
      <c r="A22" s="196" t="s">
        <v>19</v>
      </c>
      <c r="B22" s="197"/>
      <c r="C22" s="193"/>
      <c r="D22" s="194"/>
      <c r="E22" s="194"/>
      <c r="F22" s="194"/>
      <c r="G22" s="195"/>
      <c r="H22" s="8" t="s">
        <v>21</v>
      </c>
      <c r="I22" s="19"/>
      <c r="J22" s="99"/>
      <c r="K22" s="84"/>
      <c r="L22" s="84"/>
      <c r="M22" s="84"/>
      <c r="N22" s="84"/>
      <c r="O22" s="85"/>
      <c r="P22" s="85"/>
      <c r="Q22" s="85"/>
      <c r="R22" s="85"/>
      <c r="S22" s="72"/>
      <c r="T22" s="86"/>
      <c r="U22" s="122"/>
      <c r="V22" s="84"/>
      <c r="W22" s="84"/>
      <c r="X22" s="85"/>
      <c r="Y22" s="85"/>
      <c r="Z22" s="85"/>
      <c r="AB22" s="85"/>
      <c r="AC22" s="85"/>
      <c r="AD22" s="72"/>
      <c r="AE22" s="72"/>
      <c r="AF22" s="95"/>
    </row>
    <row r="23" spans="1:32" ht="12" customHeight="1" x14ac:dyDescent="0.2">
      <c r="A23" s="201" t="s">
        <v>22</v>
      </c>
      <c r="B23" s="202"/>
      <c r="C23" s="202"/>
      <c r="D23" s="202"/>
      <c r="E23" s="202"/>
      <c r="F23" s="203"/>
      <c r="G23" s="96"/>
      <c r="H23" s="9" t="s">
        <v>36</v>
      </c>
      <c r="I23" s="96"/>
      <c r="J23" s="2"/>
      <c r="K23" s="85"/>
      <c r="L23" s="85"/>
      <c r="M23" s="85"/>
      <c r="N23" s="85"/>
      <c r="O23" s="85"/>
      <c r="P23" s="85"/>
      <c r="Q23" s="85"/>
      <c r="R23" s="85"/>
      <c r="S23" s="72"/>
      <c r="T23" s="86"/>
      <c r="U23" s="123"/>
      <c r="V23" s="85"/>
      <c r="W23" s="85"/>
      <c r="X23" s="85"/>
      <c r="Y23" s="85"/>
      <c r="Z23" s="85"/>
      <c r="AB23" s="85"/>
      <c r="AC23" s="85"/>
      <c r="AD23" s="72"/>
      <c r="AE23" s="72"/>
      <c r="AF23" s="95"/>
    </row>
    <row r="24" spans="1:32" ht="12" customHeight="1" thickBot="1" x14ac:dyDescent="0.25">
      <c r="A24" s="97" t="s">
        <v>4</v>
      </c>
      <c r="B24" s="98" t="s">
        <v>12</v>
      </c>
      <c r="C24" s="98" t="s">
        <v>13</v>
      </c>
      <c r="D24" s="98" t="s">
        <v>14</v>
      </c>
      <c r="E24" s="98" t="s">
        <v>15</v>
      </c>
      <c r="F24" s="98" t="s">
        <v>16</v>
      </c>
      <c r="G24" s="98" t="s">
        <v>5</v>
      </c>
      <c r="H24" s="98" t="s">
        <v>6</v>
      </c>
      <c r="I24" s="98" t="s">
        <v>17</v>
      </c>
      <c r="J24" s="2"/>
      <c r="K24" s="85"/>
      <c r="L24" s="85"/>
      <c r="M24" s="85"/>
      <c r="N24" s="85"/>
      <c r="O24" s="85"/>
      <c r="P24" s="85"/>
      <c r="Q24" s="85"/>
      <c r="R24" s="85"/>
      <c r="S24" s="72"/>
      <c r="T24" s="86"/>
      <c r="U24" s="2"/>
      <c r="V24" s="85"/>
      <c r="W24" s="85"/>
      <c r="X24" s="85"/>
      <c r="Y24" s="85"/>
      <c r="Z24" s="85"/>
      <c r="AB24" s="85"/>
      <c r="AC24" s="85"/>
      <c r="AD24" s="72"/>
      <c r="AE24" s="72"/>
      <c r="AF24" s="95"/>
    </row>
    <row r="25" spans="1:32" ht="12" customHeight="1" thickBot="1" x14ac:dyDescent="0.25">
      <c r="A25" s="113"/>
      <c r="B25" s="114"/>
      <c r="C25" s="114"/>
      <c r="D25" s="114"/>
      <c r="E25" s="126"/>
      <c r="F25" s="114"/>
      <c r="G25" s="114"/>
      <c r="H25" s="114"/>
      <c r="I25" s="114"/>
      <c r="J25" s="105"/>
      <c r="K25" s="106">
        <f>COUNTA(I23)*I22</f>
        <v>0</v>
      </c>
      <c r="L25" s="192" t="s">
        <v>23</v>
      </c>
      <c r="M25" s="192"/>
      <c r="N25" s="192"/>
      <c r="O25" s="192"/>
      <c r="P25" s="192"/>
      <c r="Q25" s="107">
        <f>(COUNTA(S25:AF25)+G23)*I22</f>
        <v>0</v>
      </c>
      <c r="R25" s="108"/>
      <c r="S25" s="109"/>
      <c r="T25" s="110"/>
      <c r="U25" s="111"/>
      <c r="V25" s="112"/>
      <c r="W25" s="110"/>
      <c r="X25" s="112"/>
      <c r="Y25" s="112"/>
      <c r="Z25" s="112"/>
      <c r="AA25" s="110"/>
      <c r="AB25" s="112"/>
      <c r="AC25" s="112"/>
      <c r="AD25" s="112"/>
      <c r="AE25" s="112"/>
      <c r="AF25" s="115"/>
    </row>
    <row r="26" spans="1:32" ht="6" customHeight="1" thickTop="1" thickBot="1" x14ac:dyDescent="0.25">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row>
    <row r="27" spans="1:32" ht="12" customHeight="1" thickTop="1" x14ac:dyDescent="0.2">
      <c r="A27" s="198" t="s">
        <v>20</v>
      </c>
      <c r="B27" s="199"/>
      <c r="C27" s="200"/>
      <c r="D27" s="200"/>
      <c r="E27" s="200"/>
      <c r="F27" s="200"/>
      <c r="G27" s="200"/>
      <c r="H27" s="200"/>
      <c r="I27" s="200"/>
      <c r="J27" s="87" t="s">
        <v>10</v>
      </c>
      <c r="K27" s="88"/>
      <c r="L27" s="88"/>
      <c r="M27" s="88"/>
      <c r="N27" s="89"/>
      <c r="O27" s="90"/>
      <c r="P27" s="91"/>
      <c r="Q27" s="91"/>
      <c r="R27" s="91"/>
      <c r="S27" s="92"/>
      <c r="T27" s="93"/>
      <c r="U27" s="87" t="s">
        <v>24</v>
      </c>
      <c r="V27" s="88"/>
      <c r="W27" s="88"/>
      <c r="X27" s="88"/>
      <c r="Y27" s="89"/>
      <c r="Z27" s="100"/>
      <c r="AA27" s="91"/>
      <c r="AB27" s="91"/>
      <c r="AC27" s="91"/>
      <c r="AD27" s="92"/>
      <c r="AE27" s="92"/>
      <c r="AF27" s="94"/>
    </row>
    <row r="28" spans="1:32" ht="12" customHeight="1" x14ac:dyDescent="0.2">
      <c r="A28" s="196" t="s">
        <v>19</v>
      </c>
      <c r="B28" s="197"/>
      <c r="C28" s="193"/>
      <c r="D28" s="194"/>
      <c r="E28" s="194"/>
      <c r="F28" s="194"/>
      <c r="G28" s="195"/>
      <c r="H28" s="8" t="s">
        <v>21</v>
      </c>
      <c r="I28" s="19"/>
      <c r="J28" s="99"/>
      <c r="K28" s="84"/>
      <c r="L28" s="84"/>
      <c r="M28" s="84"/>
      <c r="N28" s="84"/>
      <c r="O28" s="85"/>
      <c r="P28" s="85"/>
      <c r="Q28" s="85"/>
      <c r="R28" s="85"/>
      <c r="S28" s="72"/>
      <c r="T28" s="86"/>
      <c r="U28" s="99"/>
      <c r="V28" s="84"/>
      <c r="W28" s="84"/>
      <c r="X28" s="85"/>
      <c r="Y28" s="85"/>
      <c r="Z28" s="85"/>
      <c r="AB28" s="85"/>
      <c r="AC28" s="85"/>
      <c r="AD28" s="72"/>
      <c r="AE28" s="72"/>
      <c r="AF28" s="95"/>
    </row>
    <row r="29" spans="1:32" ht="12" customHeight="1" x14ac:dyDescent="0.2">
      <c r="A29" s="201" t="s">
        <v>22</v>
      </c>
      <c r="B29" s="202"/>
      <c r="C29" s="202"/>
      <c r="D29" s="202"/>
      <c r="E29" s="202"/>
      <c r="F29" s="203"/>
      <c r="G29" s="96">
        <v>0</v>
      </c>
      <c r="H29" s="9" t="s">
        <v>36</v>
      </c>
      <c r="I29" s="96"/>
      <c r="J29" s="2"/>
      <c r="K29" s="85"/>
      <c r="L29" s="85"/>
      <c r="M29" s="85"/>
      <c r="N29" s="85"/>
      <c r="O29" s="85"/>
      <c r="P29" s="85"/>
      <c r="Q29" s="85"/>
      <c r="R29" s="85"/>
      <c r="S29" s="72"/>
      <c r="T29" s="86"/>
      <c r="U29" s="120"/>
      <c r="V29" s="85"/>
      <c r="W29" s="85"/>
      <c r="X29" s="85"/>
      <c r="Y29" s="85"/>
      <c r="Z29" s="85"/>
      <c r="AB29" s="85"/>
      <c r="AC29" s="85"/>
      <c r="AD29" s="72"/>
      <c r="AE29" s="72"/>
      <c r="AF29" s="95"/>
    </row>
    <row r="30" spans="1:32" ht="12" customHeight="1" thickBot="1" x14ac:dyDescent="0.25">
      <c r="A30" s="97" t="s">
        <v>4</v>
      </c>
      <c r="B30" s="98" t="s">
        <v>12</v>
      </c>
      <c r="C30" s="98" t="s">
        <v>13</v>
      </c>
      <c r="D30" s="98" t="s">
        <v>14</v>
      </c>
      <c r="E30" s="98" t="s">
        <v>15</v>
      </c>
      <c r="F30" s="98" t="s">
        <v>16</v>
      </c>
      <c r="G30" s="98" t="s">
        <v>5</v>
      </c>
      <c r="H30" s="98" t="s">
        <v>6</v>
      </c>
      <c r="I30" s="98" t="s">
        <v>17</v>
      </c>
      <c r="J30" s="2"/>
      <c r="K30" s="85"/>
      <c r="L30" s="85"/>
      <c r="M30" s="85"/>
      <c r="N30" s="85"/>
      <c r="O30" s="85"/>
      <c r="P30" s="85"/>
      <c r="Q30" s="85"/>
      <c r="R30" s="85"/>
      <c r="S30" s="72"/>
      <c r="T30" s="86"/>
      <c r="U30" s="2"/>
      <c r="V30" s="85"/>
      <c r="W30" s="85"/>
      <c r="X30" s="85"/>
      <c r="Y30" s="85"/>
      <c r="Z30" s="85"/>
      <c r="AB30" s="85"/>
      <c r="AC30" s="85"/>
      <c r="AD30" s="72"/>
      <c r="AE30" s="72"/>
      <c r="AF30" s="95"/>
    </row>
    <row r="31" spans="1:32" ht="12" customHeight="1" thickBot="1" x14ac:dyDescent="0.25">
      <c r="A31" s="113"/>
      <c r="B31" s="114"/>
      <c r="C31" s="114"/>
      <c r="D31" s="114"/>
      <c r="E31" s="114"/>
      <c r="F31" s="114"/>
      <c r="G31" s="114"/>
      <c r="H31" s="114"/>
      <c r="I31" s="114"/>
      <c r="J31" s="105"/>
      <c r="K31" s="106">
        <f>COUNTA(I29)*I28</f>
        <v>0</v>
      </c>
      <c r="L31" s="192" t="s">
        <v>23</v>
      </c>
      <c r="M31" s="192"/>
      <c r="N31" s="192"/>
      <c r="O31" s="192"/>
      <c r="P31" s="192"/>
      <c r="Q31" s="107">
        <f>(COUNTA(S31:AF31)+G29)*I28</f>
        <v>0</v>
      </c>
      <c r="R31" s="108"/>
      <c r="S31" s="109"/>
      <c r="T31" s="110"/>
      <c r="U31" s="111"/>
      <c r="V31" s="112"/>
      <c r="W31" s="110"/>
      <c r="X31" s="112"/>
      <c r="Y31" s="112"/>
      <c r="Z31" s="112"/>
      <c r="AA31" s="110"/>
      <c r="AB31" s="112"/>
      <c r="AC31" s="112"/>
      <c r="AD31" s="112"/>
      <c r="AE31" s="112"/>
      <c r="AF31" s="115"/>
    </row>
    <row r="32" spans="1:32" ht="6" customHeight="1" thickTop="1" thickBot="1" x14ac:dyDescent="0.25">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row>
    <row r="33" spans="1:32" ht="12" customHeight="1" thickTop="1" x14ac:dyDescent="0.2">
      <c r="A33" s="198" t="s">
        <v>20</v>
      </c>
      <c r="B33" s="199"/>
      <c r="C33" s="200"/>
      <c r="D33" s="200"/>
      <c r="E33" s="200"/>
      <c r="F33" s="200"/>
      <c r="G33" s="200"/>
      <c r="H33" s="200"/>
      <c r="I33" s="200"/>
      <c r="J33" s="87" t="s">
        <v>10</v>
      </c>
      <c r="K33" s="88"/>
      <c r="L33" s="88"/>
      <c r="M33" s="88"/>
      <c r="N33" s="89"/>
      <c r="O33" s="90"/>
      <c r="P33" s="91"/>
      <c r="Q33" s="91"/>
      <c r="R33" s="91"/>
      <c r="S33" s="92"/>
      <c r="T33" s="93"/>
      <c r="U33" s="87" t="s">
        <v>24</v>
      </c>
      <c r="V33" s="88"/>
      <c r="W33" s="88"/>
      <c r="X33" s="88"/>
      <c r="Y33" s="89"/>
      <c r="Z33" s="100"/>
      <c r="AA33" s="91"/>
      <c r="AB33" s="91"/>
      <c r="AC33" s="91"/>
      <c r="AD33" s="92"/>
      <c r="AE33" s="92"/>
      <c r="AF33" s="94"/>
    </row>
    <row r="34" spans="1:32" ht="12" customHeight="1" x14ac:dyDescent="0.2">
      <c r="A34" s="196" t="s">
        <v>19</v>
      </c>
      <c r="B34" s="197"/>
      <c r="C34" s="193"/>
      <c r="D34" s="194"/>
      <c r="E34" s="194"/>
      <c r="F34" s="194"/>
      <c r="G34" s="195"/>
      <c r="H34" s="8" t="s">
        <v>21</v>
      </c>
      <c r="I34" s="19">
        <v>0</v>
      </c>
      <c r="J34" s="99"/>
      <c r="K34" s="84"/>
      <c r="L34" s="84"/>
      <c r="M34" s="84"/>
      <c r="N34" s="84"/>
      <c r="O34" s="85"/>
      <c r="P34" s="85"/>
      <c r="Q34" s="85"/>
      <c r="R34" s="85"/>
      <c r="S34" s="72"/>
      <c r="T34" s="86"/>
      <c r="U34" s="99"/>
      <c r="V34" s="84"/>
      <c r="W34" s="84"/>
      <c r="X34" s="85"/>
      <c r="Y34" s="85"/>
      <c r="Z34" s="85"/>
      <c r="AB34" s="85"/>
      <c r="AC34" s="85"/>
      <c r="AD34" s="72"/>
      <c r="AE34" s="72"/>
      <c r="AF34" s="95"/>
    </row>
    <row r="35" spans="1:32" ht="12" customHeight="1" x14ac:dyDescent="0.2">
      <c r="A35" s="201" t="s">
        <v>22</v>
      </c>
      <c r="B35" s="202"/>
      <c r="C35" s="202"/>
      <c r="D35" s="202"/>
      <c r="E35" s="202"/>
      <c r="F35" s="203"/>
      <c r="G35" s="96">
        <v>0</v>
      </c>
      <c r="H35" s="9" t="s">
        <v>36</v>
      </c>
      <c r="I35" s="96"/>
      <c r="J35" s="2"/>
      <c r="K35" s="85"/>
      <c r="L35" s="85"/>
      <c r="M35" s="85"/>
      <c r="N35" s="85"/>
      <c r="O35" s="85"/>
      <c r="P35" s="85"/>
      <c r="Q35" s="85"/>
      <c r="R35" s="85"/>
      <c r="S35" s="72"/>
      <c r="T35" s="86"/>
      <c r="U35" s="2"/>
      <c r="V35" s="85"/>
      <c r="W35" s="85"/>
      <c r="X35" s="85"/>
      <c r="Y35" s="85"/>
      <c r="Z35" s="85"/>
      <c r="AB35" s="85"/>
      <c r="AC35" s="85"/>
      <c r="AD35" s="72"/>
      <c r="AE35" s="72"/>
      <c r="AF35" s="95"/>
    </row>
    <row r="36" spans="1:32" ht="12" customHeight="1" thickBot="1" x14ac:dyDescent="0.25">
      <c r="A36" s="97" t="s">
        <v>4</v>
      </c>
      <c r="B36" s="98" t="s">
        <v>12</v>
      </c>
      <c r="C36" s="98" t="s">
        <v>13</v>
      </c>
      <c r="D36" s="98" t="s">
        <v>14</v>
      </c>
      <c r="E36" s="98" t="s">
        <v>15</v>
      </c>
      <c r="F36" s="98" t="s">
        <v>16</v>
      </c>
      <c r="G36" s="98" t="s">
        <v>5</v>
      </c>
      <c r="H36" s="98" t="s">
        <v>6</v>
      </c>
      <c r="I36" s="98" t="s">
        <v>17</v>
      </c>
      <c r="J36" s="2"/>
      <c r="K36" s="85"/>
      <c r="L36" s="85"/>
      <c r="M36" s="85"/>
      <c r="N36" s="85"/>
      <c r="O36" s="85"/>
      <c r="P36" s="85"/>
      <c r="Q36" s="85"/>
      <c r="R36" s="85"/>
      <c r="S36" s="72"/>
      <c r="T36" s="86"/>
      <c r="U36" s="2"/>
      <c r="V36" s="85"/>
      <c r="W36" s="85"/>
      <c r="X36" s="85"/>
      <c r="Y36" s="85"/>
      <c r="Z36" s="85"/>
      <c r="AB36" s="85"/>
      <c r="AC36" s="85"/>
      <c r="AD36" s="72"/>
      <c r="AE36" s="72"/>
      <c r="AF36" s="95"/>
    </row>
    <row r="37" spans="1:32" ht="12" customHeight="1" thickBot="1" x14ac:dyDescent="0.25">
      <c r="A37" s="103"/>
      <c r="B37" s="104"/>
      <c r="C37" s="104"/>
      <c r="D37" s="104"/>
      <c r="E37" s="104"/>
      <c r="F37" s="104"/>
      <c r="G37" s="104"/>
      <c r="H37" s="104"/>
      <c r="I37" s="104"/>
      <c r="J37" s="105"/>
      <c r="K37" s="106">
        <f>COUNTA(I35)*I34</f>
        <v>0</v>
      </c>
      <c r="L37" s="192" t="s">
        <v>23</v>
      </c>
      <c r="M37" s="192"/>
      <c r="N37" s="192"/>
      <c r="O37" s="192"/>
      <c r="P37" s="192"/>
      <c r="Q37" s="107">
        <f>(COUNTA(S37:AF37)+G35)*I34</f>
        <v>0</v>
      </c>
      <c r="R37" s="108"/>
      <c r="S37" s="109"/>
      <c r="T37" s="110"/>
      <c r="U37" s="111"/>
      <c r="V37" s="112"/>
      <c r="W37" s="110"/>
      <c r="X37" s="112"/>
      <c r="Y37" s="112"/>
      <c r="Z37" s="112"/>
      <c r="AA37" s="110"/>
      <c r="AB37" s="112"/>
      <c r="AC37" s="112"/>
      <c r="AD37" s="112"/>
      <c r="AE37" s="112"/>
      <c r="AF37" s="115"/>
    </row>
    <row r="38" spans="1:32" ht="6" customHeight="1" thickTop="1" thickBot="1" x14ac:dyDescent="0.25">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row>
    <row r="39" spans="1:32" ht="12" customHeight="1" thickTop="1" x14ac:dyDescent="0.2">
      <c r="A39" s="198" t="s">
        <v>20</v>
      </c>
      <c r="B39" s="199"/>
      <c r="C39" s="200"/>
      <c r="D39" s="200"/>
      <c r="E39" s="200"/>
      <c r="F39" s="200"/>
      <c r="G39" s="200"/>
      <c r="H39" s="200"/>
      <c r="I39" s="200"/>
      <c r="J39" s="87" t="s">
        <v>10</v>
      </c>
      <c r="K39" s="88"/>
      <c r="L39" s="88"/>
      <c r="M39" s="88"/>
      <c r="N39" s="89"/>
      <c r="O39" s="90"/>
      <c r="P39" s="91"/>
      <c r="Q39" s="91"/>
      <c r="R39" s="91"/>
      <c r="S39" s="92"/>
      <c r="T39" s="93"/>
      <c r="U39" s="87" t="s">
        <v>24</v>
      </c>
      <c r="V39" s="88"/>
      <c r="W39" s="88"/>
      <c r="X39" s="88"/>
      <c r="Y39" s="89"/>
      <c r="Z39" s="100"/>
      <c r="AA39" s="91"/>
      <c r="AB39" s="91"/>
      <c r="AC39" s="91"/>
      <c r="AD39" s="92"/>
      <c r="AE39" s="92"/>
      <c r="AF39" s="94"/>
    </row>
    <row r="40" spans="1:32" ht="12" customHeight="1" x14ac:dyDescent="0.2">
      <c r="A40" s="196" t="s">
        <v>19</v>
      </c>
      <c r="B40" s="197"/>
      <c r="C40" s="193"/>
      <c r="D40" s="194"/>
      <c r="E40" s="194"/>
      <c r="F40" s="194"/>
      <c r="G40" s="195"/>
      <c r="H40" s="8" t="s">
        <v>21</v>
      </c>
      <c r="I40" s="19">
        <v>0</v>
      </c>
      <c r="J40" s="99"/>
      <c r="K40" s="84"/>
      <c r="L40" s="84"/>
      <c r="M40" s="84"/>
      <c r="N40" s="84"/>
      <c r="O40" s="85"/>
      <c r="P40" s="85"/>
      <c r="Q40" s="85"/>
      <c r="R40" s="85"/>
      <c r="S40" s="72"/>
      <c r="T40" s="86"/>
      <c r="U40" s="99"/>
      <c r="V40" s="84"/>
      <c r="W40" s="84"/>
      <c r="X40" s="85"/>
      <c r="Y40" s="85"/>
      <c r="Z40" s="85"/>
      <c r="AB40" s="85"/>
      <c r="AC40" s="85"/>
      <c r="AD40" s="72"/>
      <c r="AE40" s="72"/>
      <c r="AF40" s="95"/>
    </row>
    <row r="41" spans="1:32" ht="12" customHeight="1" x14ac:dyDescent="0.2">
      <c r="A41" s="201" t="s">
        <v>22</v>
      </c>
      <c r="B41" s="202"/>
      <c r="C41" s="202"/>
      <c r="D41" s="202"/>
      <c r="E41" s="202"/>
      <c r="F41" s="203"/>
      <c r="G41" s="96">
        <v>0</v>
      </c>
      <c r="H41" s="9" t="s">
        <v>36</v>
      </c>
      <c r="I41" s="96"/>
      <c r="J41" s="2"/>
      <c r="K41" s="85"/>
      <c r="L41" s="85"/>
      <c r="M41" s="85"/>
      <c r="N41" s="85"/>
      <c r="O41" s="85"/>
      <c r="P41" s="85"/>
      <c r="Q41" s="85"/>
      <c r="R41" s="85"/>
      <c r="S41" s="72"/>
      <c r="T41" s="86"/>
      <c r="U41" s="2"/>
      <c r="V41" s="85"/>
      <c r="W41" s="85"/>
      <c r="X41" s="85"/>
      <c r="Y41" s="85"/>
      <c r="Z41" s="85"/>
      <c r="AB41" s="85"/>
      <c r="AC41" s="85"/>
      <c r="AD41" s="72"/>
      <c r="AE41" s="72"/>
      <c r="AF41" s="95"/>
    </row>
    <row r="42" spans="1:32" ht="12" customHeight="1" thickBot="1" x14ac:dyDescent="0.25">
      <c r="A42" s="97" t="s">
        <v>4</v>
      </c>
      <c r="B42" s="98" t="s">
        <v>12</v>
      </c>
      <c r="C42" s="98" t="s">
        <v>13</v>
      </c>
      <c r="D42" s="98" t="s">
        <v>14</v>
      </c>
      <c r="E42" s="98" t="s">
        <v>15</v>
      </c>
      <c r="F42" s="98" t="s">
        <v>16</v>
      </c>
      <c r="G42" s="98" t="s">
        <v>5</v>
      </c>
      <c r="H42" s="98" t="s">
        <v>6</v>
      </c>
      <c r="I42" s="98" t="s">
        <v>17</v>
      </c>
      <c r="J42" s="2"/>
      <c r="K42" s="85"/>
      <c r="L42" s="85"/>
      <c r="M42" s="85"/>
      <c r="N42" s="85"/>
      <c r="O42" s="85"/>
      <c r="P42" s="85"/>
      <c r="Q42" s="85"/>
      <c r="R42" s="85"/>
      <c r="S42" s="72"/>
      <c r="T42" s="86"/>
      <c r="U42" s="2"/>
      <c r="V42" s="85"/>
      <c r="W42" s="85"/>
      <c r="X42" s="85"/>
      <c r="Y42" s="85"/>
      <c r="Z42" s="85"/>
      <c r="AB42" s="85"/>
      <c r="AC42" s="85"/>
      <c r="AD42" s="72"/>
      <c r="AE42" s="72"/>
      <c r="AF42" s="95"/>
    </row>
    <row r="43" spans="1:32" ht="12" customHeight="1" thickBot="1" x14ac:dyDescent="0.25">
      <c r="A43" s="103"/>
      <c r="B43" s="104"/>
      <c r="C43" s="104"/>
      <c r="D43" s="104"/>
      <c r="E43" s="104"/>
      <c r="F43" s="104"/>
      <c r="G43" s="104"/>
      <c r="H43" s="104"/>
      <c r="I43" s="104"/>
      <c r="J43" s="105"/>
      <c r="K43" s="106">
        <f>COUNTA(I41)*I40</f>
        <v>0</v>
      </c>
      <c r="L43" s="192" t="s">
        <v>23</v>
      </c>
      <c r="M43" s="192"/>
      <c r="N43" s="192"/>
      <c r="O43" s="192"/>
      <c r="P43" s="192"/>
      <c r="Q43" s="107">
        <f>(COUNTA(S43:AF43)+G41)*I40</f>
        <v>0</v>
      </c>
      <c r="R43" s="108"/>
      <c r="S43" s="109"/>
      <c r="T43" s="110"/>
      <c r="U43" s="111"/>
      <c r="V43" s="112"/>
      <c r="W43" s="110"/>
      <c r="X43" s="112"/>
      <c r="Y43" s="112"/>
      <c r="Z43" s="112"/>
      <c r="AA43" s="110"/>
      <c r="AB43" s="112"/>
      <c r="AC43" s="112"/>
      <c r="AD43" s="112"/>
      <c r="AE43" s="112"/>
      <c r="AF43" s="115"/>
    </row>
    <row r="44" spans="1:32" ht="6"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row>
    <row r="45" spans="1:32" ht="12" customHeight="1" thickTop="1" x14ac:dyDescent="0.2">
      <c r="A45" s="198" t="s">
        <v>20</v>
      </c>
      <c r="B45" s="199"/>
      <c r="C45" s="200"/>
      <c r="D45" s="200"/>
      <c r="E45" s="200"/>
      <c r="F45" s="200"/>
      <c r="G45" s="200"/>
      <c r="H45" s="200"/>
      <c r="I45" s="200"/>
      <c r="J45" s="87" t="s">
        <v>10</v>
      </c>
      <c r="K45" s="88"/>
      <c r="L45" s="88"/>
      <c r="M45" s="88"/>
      <c r="N45" s="89"/>
      <c r="O45" s="90"/>
      <c r="P45" s="91"/>
      <c r="Q45" s="91"/>
      <c r="R45" s="91"/>
      <c r="S45" s="92"/>
      <c r="T45" s="93"/>
      <c r="U45" s="87" t="s">
        <v>24</v>
      </c>
      <c r="V45" s="88"/>
      <c r="W45" s="88"/>
      <c r="X45" s="88"/>
      <c r="Y45" s="89"/>
      <c r="Z45" s="100"/>
      <c r="AA45" s="91"/>
      <c r="AB45" s="91"/>
      <c r="AC45" s="91"/>
      <c r="AD45" s="92"/>
      <c r="AE45" s="92"/>
      <c r="AF45" s="94"/>
    </row>
    <row r="46" spans="1:32" ht="12" customHeight="1" x14ac:dyDescent="0.2">
      <c r="A46" s="196" t="s">
        <v>19</v>
      </c>
      <c r="B46" s="197"/>
      <c r="C46" s="193"/>
      <c r="D46" s="194"/>
      <c r="E46" s="194"/>
      <c r="F46" s="194"/>
      <c r="G46" s="195"/>
      <c r="H46" s="8" t="s">
        <v>21</v>
      </c>
      <c r="I46" s="19">
        <v>0</v>
      </c>
      <c r="J46" s="99"/>
      <c r="K46" s="84"/>
      <c r="L46" s="84"/>
      <c r="M46" s="84"/>
      <c r="N46" s="84"/>
      <c r="O46" s="85"/>
      <c r="P46" s="85"/>
      <c r="Q46" s="85"/>
      <c r="R46" s="85"/>
      <c r="S46" s="72"/>
      <c r="T46" s="86"/>
      <c r="U46" s="99"/>
      <c r="V46" s="84"/>
      <c r="W46" s="84"/>
      <c r="X46" s="85"/>
      <c r="Y46" s="85"/>
      <c r="Z46" s="85"/>
      <c r="AB46" s="85"/>
      <c r="AC46" s="85"/>
      <c r="AD46" s="72"/>
      <c r="AE46" s="72"/>
      <c r="AF46" s="95"/>
    </row>
    <row r="47" spans="1:32" ht="12" customHeight="1" x14ac:dyDescent="0.2">
      <c r="A47" s="201" t="s">
        <v>22</v>
      </c>
      <c r="B47" s="202"/>
      <c r="C47" s="202"/>
      <c r="D47" s="202"/>
      <c r="E47" s="202"/>
      <c r="F47" s="203"/>
      <c r="G47" s="96">
        <v>0</v>
      </c>
      <c r="H47" s="9" t="s">
        <v>36</v>
      </c>
      <c r="I47" s="96"/>
      <c r="J47" s="2"/>
      <c r="K47" s="85"/>
      <c r="L47" s="85"/>
      <c r="M47" s="85"/>
      <c r="N47" s="85"/>
      <c r="O47" s="85"/>
      <c r="P47" s="85"/>
      <c r="Q47" s="85"/>
      <c r="R47" s="85"/>
      <c r="S47" s="72"/>
      <c r="T47" s="86"/>
      <c r="U47" s="2"/>
      <c r="V47" s="85"/>
      <c r="W47" s="85"/>
      <c r="X47" s="85"/>
      <c r="Y47" s="85"/>
      <c r="Z47" s="85"/>
      <c r="AB47" s="85"/>
      <c r="AC47" s="85"/>
      <c r="AD47" s="72"/>
      <c r="AE47" s="72"/>
      <c r="AF47" s="95"/>
    </row>
    <row r="48" spans="1:32" ht="12" customHeight="1" thickBot="1" x14ac:dyDescent="0.25">
      <c r="A48" s="97" t="s">
        <v>4</v>
      </c>
      <c r="B48" s="98" t="s">
        <v>12</v>
      </c>
      <c r="C48" s="98" t="s">
        <v>13</v>
      </c>
      <c r="D48" s="98" t="s">
        <v>14</v>
      </c>
      <c r="E48" s="98" t="s">
        <v>15</v>
      </c>
      <c r="F48" s="98" t="s">
        <v>16</v>
      </c>
      <c r="G48" s="98" t="s">
        <v>5</v>
      </c>
      <c r="H48" s="98" t="s">
        <v>6</v>
      </c>
      <c r="I48" s="98" t="s">
        <v>17</v>
      </c>
      <c r="J48" s="2"/>
      <c r="K48" s="85"/>
      <c r="L48" s="85"/>
      <c r="M48" s="85"/>
      <c r="N48" s="85"/>
      <c r="O48" s="85"/>
      <c r="P48" s="85"/>
      <c r="Q48" s="85"/>
      <c r="R48" s="85"/>
      <c r="S48" s="72"/>
      <c r="T48" s="86"/>
      <c r="U48" s="2"/>
      <c r="V48" s="85"/>
      <c r="W48" s="85"/>
      <c r="X48" s="85"/>
      <c r="Y48" s="85"/>
      <c r="Z48" s="85"/>
      <c r="AB48" s="85"/>
      <c r="AC48" s="85"/>
      <c r="AD48" s="72"/>
      <c r="AE48" s="72"/>
      <c r="AF48" s="95"/>
    </row>
    <row r="49" spans="1:32" ht="12" customHeight="1" thickBot="1" x14ac:dyDescent="0.25">
      <c r="A49" s="103"/>
      <c r="B49" s="104"/>
      <c r="C49" s="104"/>
      <c r="D49" s="104"/>
      <c r="E49" s="104"/>
      <c r="F49" s="104"/>
      <c r="G49" s="104"/>
      <c r="H49" s="104"/>
      <c r="I49" s="104"/>
      <c r="J49" s="105"/>
      <c r="K49" s="106">
        <f>COUNTA(I47)*I46</f>
        <v>0</v>
      </c>
      <c r="L49" s="192" t="s">
        <v>23</v>
      </c>
      <c r="M49" s="192"/>
      <c r="N49" s="192"/>
      <c r="O49" s="192"/>
      <c r="P49" s="192"/>
      <c r="Q49" s="107">
        <f>(COUNTA(S49:AF49)+G47)*I46</f>
        <v>0</v>
      </c>
      <c r="R49" s="108"/>
      <c r="S49" s="109"/>
      <c r="T49" s="110"/>
      <c r="U49" s="111"/>
      <c r="V49" s="112"/>
      <c r="W49" s="110"/>
      <c r="X49" s="112"/>
      <c r="Y49" s="112"/>
      <c r="Z49" s="112"/>
      <c r="AA49" s="110"/>
      <c r="AB49" s="112"/>
      <c r="AC49" s="112"/>
      <c r="AD49" s="112"/>
      <c r="AE49" s="112"/>
      <c r="AF49" s="115"/>
    </row>
    <row r="50" spans="1:32" ht="6" customHeight="1" thickTop="1" thickBot="1" x14ac:dyDescent="0.25">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row>
    <row r="51" spans="1:32" ht="12" customHeight="1" thickTop="1" x14ac:dyDescent="0.2">
      <c r="A51" s="198" t="s">
        <v>20</v>
      </c>
      <c r="B51" s="199"/>
      <c r="C51" s="200"/>
      <c r="D51" s="200"/>
      <c r="E51" s="200"/>
      <c r="F51" s="200"/>
      <c r="G51" s="200"/>
      <c r="H51" s="200"/>
      <c r="I51" s="200"/>
      <c r="J51" s="87" t="s">
        <v>10</v>
      </c>
      <c r="K51" s="88"/>
      <c r="L51" s="88"/>
      <c r="M51" s="88"/>
      <c r="N51" s="89"/>
      <c r="O51" s="90"/>
      <c r="P51" s="91"/>
      <c r="Q51" s="91"/>
      <c r="R51" s="91"/>
      <c r="S51" s="92"/>
      <c r="T51" s="93"/>
      <c r="U51" s="87" t="s">
        <v>24</v>
      </c>
      <c r="V51" s="88"/>
      <c r="W51" s="88"/>
      <c r="X51" s="88"/>
      <c r="Y51" s="89"/>
      <c r="Z51" s="100"/>
      <c r="AA51" s="91"/>
      <c r="AB51" s="91"/>
      <c r="AC51" s="91"/>
      <c r="AD51" s="92"/>
      <c r="AE51" s="92"/>
      <c r="AF51" s="94"/>
    </row>
    <row r="52" spans="1:32" ht="12" customHeight="1" x14ac:dyDescent="0.2">
      <c r="A52" s="196" t="s">
        <v>19</v>
      </c>
      <c r="B52" s="197"/>
      <c r="C52" s="193"/>
      <c r="D52" s="194"/>
      <c r="E52" s="194"/>
      <c r="F52" s="194"/>
      <c r="G52" s="195"/>
      <c r="H52" s="8" t="s">
        <v>21</v>
      </c>
      <c r="I52" s="19">
        <v>0</v>
      </c>
      <c r="J52" s="99"/>
      <c r="K52" s="84"/>
      <c r="L52" s="84"/>
      <c r="M52" s="84"/>
      <c r="N52" s="84"/>
      <c r="O52" s="85"/>
      <c r="P52" s="85"/>
      <c r="Q52" s="85"/>
      <c r="R52" s="85"/>
      <c r="S52" s="72"/>
      <c r="T52" s="86"/>
      <c r="U52" s="99"/>
      <c r="V52" s="84"/>
      <c r="W52" s="84"/>
      <c r="X52" s="85"/>
      <c r="Y52" s="85"/>
      <c r="Z52" s="85"/>
      <c r="AB52" s="85"/>
      <c r="AC52" s="85"/>
      <c r="AD52" s="72"/>
      <c r="AE52" s="72"/>
      <c r="AF52" s="95"/>
    </row>
    <row r="53" spans="1:32" ht="12" customHeight="1" x14ac:dyDescent="0.2">
      <c r="A53" s="201" t="s">
        <v>22</v>
      </c>
      <c r="B53" s="202"/>
      <c r="C53" s="202"/>
      <c r="D53" s="202"/>
      <c r="E53" s="202"/>
      <c r="F53" s="203"/>
      <c r="G53" s="96">
        <v>0</v>
      </c>
      <c r="H53" s="9" t="s">
        <v>36</v>
      </c>
      <c r="I53" s="96"/>
      <c r="J53" s="2"/>
      <c r="K53" s="85"/>
      <c r="L53" s="85"/>
      <c r="M53" s="85"/>
      <c r="N53" s="85"/>
      <c r="O53" s="85"/>
      <c r="P53" s="85"/>
      <c r="Q53" s="85"/>
      <c r="R53" s="85"/>
      <c r="S53" s="72"/>
      <c r="T53" s="86"/>
      <c r="U53" s="2"/>
      <c r="V53" s="85"/>
      <c r="W53" s="85"/>
      <c r="X53" s="85"/>
      <c r="Y53" s="85"/>
      <c r="Z53" s="85"/>
      <c r="AB53" s="85"/>
      <c r="AC53" s="85"/>
      <c r="AD53" s="72"/>
      <c r="AE53" s="72"/>
      <c r="AF53" s="95"/>
    </row>
    <row r="54" spans="1:32" ht="12" customHeight="1" thickBot="1" x14ac:dyDescent="0.25">
      <c r="A54" s="97" t="s">
        <v>4</v>
      </c>
      <c r="B54" s="98" t="s">
        <v>12</v>
      </c>
      <c r="C54" s="98" t="s">
        <v>13</v>
      </c>
      <c r="D54" s="98" t="s">
        <v>14</v>
      </c>
      <c r="E54" s="98" t="s">
        <v>15</v>
      </c>
      <c r="F54" s="98" t="s">
        <v>16</v>
      </c>
      <c r="G54" s="98" t="s">
        <v>5</v>
      </c>
      <c r="H54" s="98" t="s">
        <v>6</v>
      </c>
      <c r="I54" s="98" t="s">
        <v>17</v>
      </c>
      <c r="J54" s="2"/>
      <c r="K54" s="85"/>
      <c r="L54" s="85"/>
      <c r="M54" s="85"/>
      <c r="N54" s="85"/>
      <c r="O54" s="85"/>
      <c r="P54" s="85"/>
      <c r="Q54" s="85"/>
      <c r="R54" s="85"/>
      <c r="S54" s="72"/>
      <c r="T54" s="86"/>
      <c r="U54" s="2"/>
      <c r="V54" s="85"/>
      <c r="W54" s="85"/>
      <c r="X54" s="85"/>
      <c r="Y54" s="85"/>
      <c r="Z54" s="85"/>
      <c r="AB54" s="85"/>
      <c r="AC54" s="85"/>
      <c r="AD54" s="72"/>
      <c r="AE54" s="72"/>
      <c r="AF54" s="95"/>
    </row>
    <row r="55" spans="1:32" ht="12" customHeight="1" thickBot="1" x14ac:dyDescent="0.25">
      <c r="A55" s="103"/>
      <c r="B55" s="104"/>
      <c r="C55" s="104"/>
      <c r="D55" s="104"/>
      <c r="E55" s="104"/>
      <c r="F55" s="104"/>
      <c r="G55" s="104"/>
      <c r="H55" s="104"/>
      <c r="I55" s="104"/>
      <c r="J55" s="105"/>
      <c r="K55" s="106">
        <f>COUNTA(I53)*I52</f>
        <v>0</v>
      </c>
      <c r="L55" s="192" t="s">
        <v>23</v>
      </c>
      <c r="M55" s="192"/>
      <c r="N55" s="192"/>
      <c r="O55" s="192"/>
      <c r="P55" s="192"/>
      <c r="Q55" s="107">
        <f>(COUNTA(S55:AF55)+G53)*I52</f>
        <v>0</v>
      </c>
      <c r="R55" s="108"/>
      <c r="S55" s="109"/>
      <c r="T55" s="110"/>
      <c r="U55" s="111"/>
      <c r="V55" s="112"/>
      <c r="W55" s="110"/>
      <c r="X55" s="112"/>
      <c r="Y55" s="112"/>
      <c r="Z55" s="112"/>
      <c r="AA55" s="110"/>
      <c r="AB55" s="112"/>
      <c r="AC55" s="112"/>
      <c r="AD55" s="112"/>
      <c r="AE55" s="112"/>
      <c r="AF55" s="115"/>
    </row>
    <row r="56" spans="1:32" ht="6" customHeight="1" thickTop="1" thickBot="1" x14ac:dyDescent="0.25">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row>
    <row r="57" spans="1:32" ht="12" customHeight="1" thickTop="1" x14ac:dyDescent="0.2">
      <c r="A57" s="198" t="s">
        <v>20</v>
      </c>
      <c r="B57" s="199"/>
      <c r="C57" s="200"/>
      <c r="D57" s="200"/>
      <c r="E57" s="200"/>
      <c r="F57" s="200"/>
      <c r="G57" s="200"/>
      <c r="H57" s="200"/>
      <c r="I57" s="200"/>
      <c r="J57" s="87" t="s">
        <v>10</v>
      </c>
      <c r="K57" s="88"/>
      <c r="L57" s="88"/>
      <c r="M57" s="88"/>
      <c r="N57" s="89"/>
      <c r="O57" s="90"/>
      <c r="P57" s="91"/>
      <c r="Q57" s="91"/>
      <c r="R57" s="91"/>
      <c r="S57" s="92"/>
      <c r="T57" s="93"/>
      <c r="U57" s="87" t="s">
        <v>24</v>
      </c>
      <c r="V57" s="88"/>
      <c r="W57" s="88"/>
      <c r="X57" s="88"/>
      <c r="Y57" s="89"/>
      <c r="Z57" s="100"/>
      <c r="AA57" s="91"/>
      <c r="AB57" s="91"/>
      <c r="AC57" s="91"/>
      <c r="AD57" s="92"/>
      <c r="AE57" s="92"/>
      <c r="AF57" s="94"/>
    </row>
    <row r="58" spans="1:32" ht="12" customHeight="1" x14ac:dyDescent="0.2">
      <c r="A58" s="196" t="s">
        <v>19</v>
      </c>
      <c r="B58" s="197"/>
      <c r="C58" s="193"/>
      <c r="D58" s="194"/>
      <c r="E58" s="194"/>
      <c r="F58" s="194"/>
      <c r="G58" s="195"/>
      <c r="H58" s="8" t="s">
        <v>21</v>
      </c>
      <c r="I58" s="19">
        <v>0</v>
      </c>
      <c r="J58" s="99"/>
      <c r="K58" s="84"/>
      <c r="L58" s="84"/>
      <c r="M58" s="84"/>
      <c r="N58" s="84"/>
      <c r="O58" s="85"/>
      <c r="P58" s="85"/>
      <c r="Q58" s="85"/>
      <c r="R58" s="85"/>
      <c r="S58" s="72"/>
      <c r="T58" s="86"/>
      <c r="U58" s="99"/>
      <c r="V58" s="84"/>
      <c r="W58" s="84"/>
      <c r="X58" s="85"/>
      <c r="Y58" s="85"/>
      <c r="Z58" s="85"/>
      <c r="AB58" s="85"/>
      <c r="AC58" s="85"/>
      <c r="AD58" s="72"/>
      <c r="AE58" s="72"/>
      <c r="AF58" s="95"/>
    </row>
    <row r="59" spans="1:32" ht="12" customHeight="1" x14ac:dyDescent="0.2">
      <c r="A59" s="201" t="s">
        <v>22</v>
      </c>
      <c r="B59" s="202"/>
      <c r="C59" s="202"/>
      <c r="D59" s="202"/>
      <c r="E59" s="202"/>
      <c r="F59" s="203"/>
      <c r="G59" s="96">
        <v>0</v>
      </c>
      <c r="H59" s="9" t="s">
        <v>36</v>
      </c>
      <c r="I59" s="96"/>
      <c r="J59" s="2"/>
      <c r="K59" s="85"/>
      <c r="L59" s="85"/>
      <c r="M59" s="85"/>
      <c r="N59" s="85"/>
      <c r="O59" s="85"/>
      <c r="P59" s="85"/>
      <c r="Q59" s="85"/>
      <c r="R59" s="85"/>
      <c r="S59" s="72"/>
      <c r="T59" s="86"/>
      <c r="U59" s="2"/>
      <c r="V59" s="85"/>
      <c r="W59" s="85"/>
      <c r="X59" s="85"/>
      <c r="Y59" s="85"/>
      <c r="Z59" s="85"/>
      <c r="AB59" s="85"/>
      <c r="AC59" s="85"/>
      <c r="AD59" s="72"/>
      <c r="AE59" s="72"/>
      <c r="AF59" s="95"/>
    </row>
    <row r="60" spans="1:32" ht="12" customHeight="1" thickBot="1" x14ac:dyDescent="0.25">
      <c r="A60" s="97" t="s">
        <v>4</v>
      </c>
      <c r="B60" s="98" t="s">
        <v>12</v>
      </c>
      <c r="C60" s="98" t="s">
        <v>13</v>
      </c>
      <c r="D60" s="98" t="s">
        <v>14</v>
      </c>
      <c r="E60" s="98" t="s">
        <v>15</v>
      </c>
      <c r="F60" s="98" t="s">
        <v>16</v>
      </c>
      <c r="G60" s="98" t="s">
        <v>5</v>
      </c>
      <c r="H60" s="98" t="s">
        <v>6</v>
      </c>
      <c r="I60" s="98" t="s">
        <v>17</v>
      </c>
      <c r="J60" s="2"/>
      <c r="K60" s="85"/>
      <c r="L60" s="85"/>
      <c r="M60" s="85"/>
      <c r="N60" s="85"/>
      <c r="O60" s="85"/>
      <c r="P60" s="85"/>
      <c r="Q60" s="85"/>
      <c r="R60" s="85"/>
      <c r="S60" s="72"/>
      <c r="T60" s="86"/>
      <c r="U60" s="2"/>
      <c r="V60" s="85"/>
      <c r="W60" s="85"/>
      <c r="X60" s="85"/>
      <c r="Y60" s="85"/>
      <c r="Z60" s="85"/>
      <c r="AB60" s="85"/>
      <c r="AC60" s="85"/>
      <c r="AD60" s="72"/>
      <c r="AE60" s="72"/>
      <c r="AF60" s="95"/>
    </row>
    <row r="61" spans="1:32" ht="12" customHeight="1" thickBot="1" x14ac:dyDescent="0.25">
      <c r="A61" s="103"/>
      <c r="B61" s="104"/>
      <c r="C61" s="104"/>
      <c r="D61" s="104"/>
      <c r="E61" s="104"/>
      <c r="F61" s="104"/>
      <c r="G61" s="104"/>
      <c r="H61" s="104"/>
      <c r="I61" s="104"/>
      <c r="J61" s="105"/>
      <c r="K61" s="106">
        <f>COUNTA(I59)*I58</f>
        <v>0</v>
      </c>
      <c r="L61" s="192" t="s">
        <v>23</v>
      </c>
      <c r="M61" s="192"/>
      <c r="N61" s="192"/>
      <c r="O61" s="192"/>
      <c r="P61" s="192"/>
      <c r="Q61" s="107">
        <f>(COUNTA(S61:AF61)+G59)*I58</f>
        <v>0</v>
      </c>
      <c r="R61" s="108"/>
      <c r="S61" s="109"/>
      <c r="T61" s="110"/>
      <c r="U61" s="111"/>
      <c r="V61" s="112"/>
      <c r="W61" s="110"/>
      <c r="X61" s="112"/>
      <c r="Y61" s="112"/>
      <c r="Z61" s="112"/>
      <c r="AA61" s="110"/>
      <c r="AB61" s="112"/>
      <c r="AC61" s="112"/>
      <c r="AD61" s="112"/>
      <c r="AE61" s="112"/>
      <c r="AF61" s="115"/>
    </row>
    <row r="62" spans="1:32" ht="6" customHeight="1" thickTop="1" thickBot="1" x14ac:dyDescent="0.25">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row>
    <row r="63" spans="1:32" ht="12" customHeight="1" thickTop="1" x14ac:dyDescent="0.2">
      <c r="A63" s="198" t="s">
        <v>20</v>
      </c>
      <c r="B63" s="199"/>
      <c r="C63" s="200"/>
      <c r="D63" s="200"/>
      <c r="E63" s="200"/>
      <c r="F63" s="200"/>
      <c r="G63" s="200"/>
      <c r="H63" s="200"/>
      <c r="I63" s="200"/>
      <c r="J63" s="87" t="s">
        <v>10</v>
      </c>
      <c r="K63" s="88"/>
      <c r="L63" s="88"/>
      <c r="M63" s="88"/>
      <c r="N63" s="89"/>
      <c r="O63" s="90"/>
      <c r="P63" s="91"/>
      <c r="Q63" s="91"/>
      <c r="R63" s="91"/>
      <c r="S63" s="92"/>
      <c r="T63" s="93"/>
      <c r="U63" s="87" t="s">
        <v>24</v>
      </c>
      <c r="V63" s="88"/>
      <c r="W63" s="88"/>
      <c r="X63" s="88"/>
      <c r="Y63" s="89"/>
      <c r="Z63" s="100"/>
      <c r="AA63" s="91"/>
      <c r="AB63" s="91"/>
      <c r="AC63" s="91"/>
      <c r="AD63" s="92"/>
      <c r="AE63" s="92"/>
      <c r="AF63" s="94"/>
    </row>
    <row r="64" spans="1:32" ht="12" customHeight="1" x14ac:dyDescent="0.2">
      <c r="A64" s="196" t="s">
        <v>19</v>
      </c>
      <c r="B64" s="197"/>
      <c r="C64" s="193"/>
      <c r="D64" s="194"/>
      <c r="E64" s="194"/>
      <c r="F64" s="194"/>
      <c r="G64" s="195"/>
      <c r="H64" s="8" t="s">
        <v>21</v>
      </c>
      <c r="I64" s="19">
        <v>0</v>
      </c>
      <c r="J64" s="99"/>
      <c r="K64" s="84"/>
      <c r="L64" s="84"/>
      <c r="M64" s="84"/>
      <c r="N64" s="84"/>
      <c r="O64" s="85"/>
      <c r="P64" s="85"/>
      <c r="Q64" s="85"/>
      <c r="R64" s="85"/>
      <c r="S64" s="72"/>
      <c r="T64" s="86"/>
      <c r="U64" s="99"/>
      <c r="V64" s="84"/>
      <c r="W64" s="84"/>
      <c r="X64" s="85"/>
      <c r="Y64" s="85"/>
      <c r="Z64" s="85"/>
      <c r="AB64" s="85"/>
      <c r="AC64" s="85"/>
      <c r="AD64" s="72"/>
      <c r="AE64" s="72"/>
      <c r="AF64" s="95"/>
    </row>
    <row r="65" spans="1:32" ht="12" customHeight="1" x14ac:dyDescent="0.2">
      <c r="A65" s="201" t="s">
        <v>22</v>
      </c>
      <c r="B65" s="202"/>
      <c r="C65" s="202"/>
      <c r="D65" s="202"/>
      <c r="E65" s="202"/>
      <c r="F65" s="203"/>
      <c r="G65" s="96">
        <v>0</v>
      </c>
      <c r="H65" s="9" t="s">
        <v>36</v>
      </c>
      <c r="I65" s="96"/>
      <c r="J65" s="2"/>
      <c r="K65" s="85"/>
      <c r="L65" s="85"/>
      <c r="M65" s="85"/>
      <c r="N65" s="85"/>
      <c r="O65" s="85"/>
      <c r="P65" s="85"/>
      <c r="Q65" s="85"/>
      <c r="R65" s="85"/>
      <c r="S65" s="72"/>
      <c r="T65" s="86"/>
      <c r="U65" s="2"/>
      <c r="V65" s="85"/>
      <c r="W65" s="85"/>
      <c r="X65" s="85"/>
      <c r="Y65" s="85"/>
      <c r="Z65" s="85"/>
      <c r="AB65" s="85"/>
      <c r="AC65" s="85"/>
      <c r="AD65" s="72"/>
      <c r="AE65" s="72"/>
      <c r="AF65" s="95"/>
    </row>
    <row r="66" spans="1:32" ht="12" customHeight="1" thickBot="1" x14ac:dyDescent="0.25">
      <c r="A66" s="97" t="s">
        <v>4</v>
      </c>
      <c r="B66" s="98" t="s">
        <v>12</v>
      </c>
      <c r="C66" s="98" t="s">
        <v>13</v>
      </c>
      <c r="D66" s="98" t="s">
        <v>14</v>
      </c>
      <c r="E66" s="98" t="s">
        <v>15</v>
      </c>
      <c r="F66" s="98" t="s">
        <v>16</v>
      </c>
      <c r="G66" s="98" t="s">
        <v>5</v>
      </c>
      <c r="H66" s="98" t="s">
        <v>6</v>
      </c>
      <c r="I66" s="98" t="s">
        <v>17</v>
      </c>
      <c r="J66" s="2"/>
      <c r="K66" s="85"/>
      <c r="L66" s="85"/>
      <c r="M66" s="85"/>
      <c r="N66" s="85"/>
      <c r="O66" s="85"/>
      <c r="P66" s="85"/>
      <c r="Q66" s="85"/>
      <c r="R66" s="85"/>
      <c r="S66" s="72"/>
      <c r="T66" s="86"/>
      <c r="U66" s="2"/>
      <c r="V66" s="85"/>
      <c r="W66" s="85"/>
      <c r="X66" s="85"/>
      <c r="Y66" s="85"/>
      <c r="Z66" s="85"/>
      <c r="AB66" s="85"/>
      <c r="AC66" s="85"/>
      <c r="AD66" s="72"/>
      <c r="AE66" s="72"/>
      <c r="AF66" s="95"/>
    </row>
    <row r="67" spans="1:32" ht="12" customHeight="1" thickBot="1" x14ac:dyDescent="0.25">
      <c r="A67" s="103"/>
      <c r="B67" s="104"/>
      <c r="C67" s="104"/>
      <c r="D67" s="104"/>
      <c r="E67" s="104"/>
      <c r="F67" s="104"/>
      <c r="G67" s="104"/>
      <c r="H67" s="104"/>
      <c r="I67" s="104"/>
      <c r="J67" s="105"/>
      <c r="K67" s="106">
        <f>COUNTA(I65)*I64</f>
        <v>0</v>
      </c>
      <c r="L67" s="192" t="s">
        <v>23</v>
      </c>
      <c r="M67" s="192"/>
      <c r="N67" s="192"/>
      <c r="O67" s="192"/>
      <c r="P67" s="192"/>
      <c r="Q67" s="107">
        <f>(COUNTA(S67:AF67)+G65)*I64</f>
        <v>0</v>
      </c>
      <c r="R67" s="108"/>
      <c r="S67" s="109"/>
      <c r="T67" s="110"/>
      <c r="U67" s="111"/>
      <c r="V67" s="112"/>
      <c r="W67" s="110"/>
      <c r="X67" s="112"/>
      <c r="Y67" s="112"/>
      <c r="Z67" s="112"/>
      <c r="AA67" s="110"/>
      <c r="AB67" s="112"/>
      <c r="AC67" s="112"/>
      <c r="AD67" s="112"/>
      <c r="AE67" s="112"/>
      <c r="AF67" s="115"/>
    </row>
    <row r="68" spans="1:32" ht="6" customHeight="1" thickTop="1" x14ac:dyDescent="0.2">
      <c r="A68" s="118"/>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row>
    <row r="69" spans="1:32" ht="13.5" customHeight="1" x14ac:dyDescent="0.2">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row>
  </sheetData>
  <mergeCells count="66">
    <mergeCell ref="A52:B52"/>
    <mergeCell ref="A46:B46"/>
    <mergeCell ref="A45:B45"/>
    <mergeCell ref="C45:I45"/>
    <mergeCell ref="A40:B40"/>
    <mergeCell ref="C52:G52"/>
    <mergeCell ref="A33:B33"/>
    <mergeCell ref="C33:I33"/>
    <mergeCell ref="A28:B28"/>
    <mergeCell ref="A22:B22"/>
    <mergeCell ref="A29:F29"/>
    <mergeCell ref="A27:B27"/>
    <mergeCell ref="C27:I27"/>
    <mergeCell ref="A23:F23"/>
    <mergeCell ref="C22:G22"/>
    <mergeCell ref="L13:P13"/>
    <mergeCell ref="C16:G16"/>
    <mergeCell ref="L7:P7"/>
    <mergeCell ref="A11:F11"/>
    <mergeCell ref="A21:B21"/>
    <mergeCell ref="C21:I21"/>
    <mergeCell ref="A10:B10"/>
    <mergeCell ref="C10:G10"/>
    <mergeCell ref="A9:B9"/>
    <mergeCell ref="C9:I9"/>
    <mergeCell ref="C15:I15"/>
    <mergeCell ref="A17:F17"/>
    <mergeCell ref="A15:B15"/>
    <mergeCell ref="A16:B16"/>
    <mergeCell ref="L19:P19"/>
    <mergeCell ref="A3:B3"/>
    <mergeCell ref="C3:I3"/>
    <mergeCell ref="A4:B4"/>
    <mergeCell ref="C4:G4"/>
    <mergeCell ref="A5:F5"/>
    <mergeCell ref="L25:P25"/>
    <mergeCell ref="C28:G28"/>
    <mergeCell ref="L31:P31"/>
    <mergeCell ref="L37:P37"/>
    <mergeCell ref="C40:G40"/>
    <mergeCell ref="A58:B58"/>
    <mergeCell ref="C58:G58"/>
    <mergeCell ref="L55:P55"/>
    <mergeCell ref="A57:B57"/>
    <mergeCell ref="C57:I57"/>
    <mergeCell ref="L67:P67"/>
    <mergeCell ref="A65:F65"/>
    <mergeCell ref="A63:B63"/>
    <mergeCell ref="C63:I63"/>
    <mergeCell ref="A64:B64"/>
    <mergeCell ref="L61:P61"/>
    <mergeCell ref="C64:G64"/>
    <mergeCell ref="A34:B34"/>
    <mergeCell ref="C34:G34"/>
    <mergeCell ref="A39:B39"/>
    <mergeCell ref="C39:I39"/>
    <mergeCell ref="A51:B51"/>
    <mergeCell ref="C51:I51"/>
    <mergeCell ref="A35:F35"/>
    <mergeCell ref="A41:F41"/>
    <mergeCell ref="A47:F47"/>
    <mergeCell ref="L43:P43"/>
    <mergeCell ref="C46:G46"/>
    <mergeCell ref="L49:P49"/>
    <mergeCell ref="A53:F53"/>
    <mergeCell ref="A59:F5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workbookViewId="0">
      <selection activeCell="A16" sqref="A16:D16"/>
    </sheetView>
  </sheetViews>
  <sheetFormatPr defaultRowHeight="12.75" x14ac:dyDescent="0.2"/>
  <cols>
    <col min="1" max="4" width="15" customWidth="1"/>
    <col min="5" max="8" width="7.28515625" customWidth="1"/>
  </cols>
  <sheetData>
    <row r="1" spans="1:8" ht="25.5" customHeight="1" x14ac:dyDescent="0.3">
      <c r="A1" s="206" t="s">
        <v>56</v>
      </c>
      <c r="B1" s="206"/>
      <c r="C1" s="206"/>
      <c r="D1" s="206"/>
      <c r="E1" s="206"/>
      <c r="F1" s="206"/>
      <c r="G1" s="206"/>
      <c r="H1" s="206"/>
    </row>
    <row r="2" spans="1:8" ht="15.75" x14ac:dyDescent="0.25">
      <c r="A2" s="147" t="s">
        <v>39</v>
      </c>
      <c r="B2" s="130" t="str">
        <f>Diario!B2</f>
        <v>Guitti Sanguinari</v>
      </c>
    </row>
    <row r="3" spans="1:8" ht="6.75" customHeight="1" x14ac:dyDescent="0.2"/>
    <row r="4" spans="1:8" s="129" customFormat="1" ht="18.75" thickBot="1" x14ac:dyDescent="0.3">
      <c r="A4" s="154" t="s">
        <v>40</v>
      </c>
      <c r="B4" s="141">
        <f>SUM(E7:E52)-SUM(F7:F52)</f>
        <v>6</v>
      </c>
      <c r="C4" s="154" t="s">
        <v>41</v>
      </c>
      <c r="D4" s="141">
        <f>SUM(G7:G52)-SUM(H7:H52)</f>
        <v>0</v>
      </c>
    </row>
    <row r="5" spans="1:8" ht="13.5" customHeight="1" thickTop="1" x14ac:dyDescent="0.2">
      <c r="E5" s="207" t="s">
        <v>42</v>
      </c>
      <c r="F5" s="208"/>
      <c r="G5" s="207" t="s">
        <v>45</v>
      </c>
      <c r="H5" s="208"/>
    </row>
    <row r="6" spans="1:8" ht="13.5" thickBot="1" x14ac:dyDescent="0.25">
      <c r="E6" s="131" t="s">
        <v>43</v>
      </c>
      <c r="F6" s="132" t="s">
        <v>44</v>
      </c>
      <c r="G6" s="131" t="s">
        <v>46</v>
      </c>
      <c r="H6" s="132" t="s">
        <v>47</v>
      </c>
    </row>
    <row r="7" spans="1:8" ht="17.25" thickTop="1" thickBot="1" x14ac:dyDescent="0.3">
      <c r="A7" s="209" t="s">
        <v>48</v>
      </c>
      <c r="B7" s="210"/>
      <c r="C7" s="210"/>
      <c r="D7" s="210"/>
      <c r="E7" s="137">
        <v>500</v>
      </c>
      <c r="F7" s="138"/>
      <c r="G7" s="137"/>
      <c r="H7" s="138"/>
    </row>
    <row r="8" spans="1:8" ht="15.75" x14ac:dyDescent="0.25">
      <c r="A8" s="211" t="s">
        <v>49</v>
      </c>
      <c r="B8" s="212"/>
      <c r="C8" s="212"/>
      <c r="D8" s="212"/>
      <c r="E8" s="148"/>
      <c r="F8" s="149"/>
      <c r="G8" s="148"/>
      <c r="H8" s="149"/>
    </row>
    <row r="9" spans="1:8" x14ac:dyDescent="0.2">
      <c r="A9" s="204" t="s">
        <v>73</v>
      </c>
      <c r="B9" s="205"/>
      <c r="C9" s="205"/>
      <c r="D9" s="205"/>
      <c r="E9" s="150"/>
      <c r="F9" s="151">
        <v>70</v>
      </c>
      <c r="G9" s="150"/>
      <c r="H9" s="151"/>
    </row>
    <row r="10" spans="1:8" x14ac:dyDescent="0.2">
      <c r="A10" s="204" t="s">
        <v>65</v>
      </c>
      <c r="B10" s="205"/>
      <c r="C10" s="205"/>
      <c r="D10" s="205"/>
      <c r="E10" s="150"/>
      <c r="F10" s="151">
        <v>60</v>
      </c>
      <c r="G10" s="150"/>
      <c r="H10" s="151"/>
    </row>
    <row r="11" spans="1:8" x14ac:dyDescent="0.2">
      <c r="A11" s="204" t="s">
        <v>65</v>
      </c>
      <c r="B11" s="205"/>
      <c r="C11" s="205"/>
      <c r="D11" s="205"/>
      <c r="E11" s="150"/>
      <c r="F11" s="151">
        <v>60</v>
      </c>
      <c r="G11" s="150"/>
      <c r="H11" s="151"/>
    </row>
    <row r="12" spans="1:8" x14ac:dyDescent="0.2">
      <c r="A12" s="204" t="s">
        <v>74</v>
      </c>
      <c r="B12" s="205"/>
      <c r="C12" s="205"/>
      <c r="D12" s="205"/>
      <c r="E12" s="150"/>
      <c r="F12" s="151">
        <f>25+40</f>
        <v>65</v>
      </c>
      <c r="G12" s="150"/>
      <c r="H12" s="151"/>
    </row>
    <row r="13" spans="1:8" x14ac:dyDescent="0.2">
      <c r="A13" s="204" t="s">
        <v>74</v>
      </c>
      <c r="B13" s="205"/>
      <c r="C13" s="205"/>
      <c r="D13" s="205"/>
      <c r="E13" s="150"/>
      <c r="F13" s="151">
        <f>25+40</f>
        <v>65</v>
      </c>
      <c r="G13" s="150"/>
      <c r="H13" s="151"/>
    </row>
    <row r="14" spans="1:8" x14ac:dyDescent="0.2">
      <c r="A14" s="204" t="s">
        <v>87</v>
      </c>
      <c r="B14" s="205"/>
      <c r="C14" s="205"/>
      <c r="D14" s="205"/>
      <c r="E14" s="150"/>
      <c r="F14" s="151">
        <v>50</v>
      </c>
      <c r="G14" s="150"/>
      <c r="H14" s="151"/>
    </row>
    <row r="15" spans="1:8" x14ac:dyDescent="0.2">
      <c r="A15" s="204" t="s">
        <v>87</v>
      </c>
      <c r="B15" s="205"/>
      <c r="C15" s="205"/>
      <c r="D15" s="205"/>
      <c r="E15" s="150"/>
      <c r="F15" s="151">
        <v>50</v>
      </c>
      <c r="G15" s="150"/>
      <c r="H15" s="151"/>
    </row>
    <row r="16" spans="1:8" x14ac:dyDescent="0.2">
      <c r="A16" s="204" t="s">
        <v>92</v>
      </c>
      <c r="B16" s="205"/>
      <c r="C16" s="205"/>
      <c r="D16" s="205"/>
      <c r="E16" s="150"/>
      <c r="F16" s="151">
        <v>25</v>
      </c>
      <c r="G16" s="150"/>
      <c r="H16" s="151"/>
    </row>
    <row r="17" spans="1:8" x14ac:dyDescent="0.2">
      <c r="A17" s="204" t="s">
        <v>90</v>
      </c>
      <c r="B17" s="213"/>
      <c r="C17" s="213"/>
      <c r="D17" s="214"/>
      <c r="E17" s="150"/>
      <c r="F17" s="151">
        <f>9+30+10</f>
        <v>49</v>
      </c>
      <c r="G17" s="150"/>
      <c r="H17" s="151"/>
    </row>
    <row r="18" spans="1:8" x14ac:dyDescent="0.2">
      <c r="A18" s="204"/>
      <c r="B18" s="213"/>
      <c r="C18" s="213"/>
      <c r="D18" s="214"/>
      <c r="E18" s="150"/>
      <c r="F18" s="151"/>
      <c r="G18" s="150"/>
      <c r="H18" s="151"/>
    </row>
    <row r="19" spans="1:8" ht="27" customHeight="1" thickBot="1" x14ac:dyDescent="0.25">
      <c r="A19" s="215"/>
      <c r="B19" s="216"/>
      <c r="C19" s="216"/>
      <c r="D19" s="216"/>
      <c r="E19" s="152"/>
      <c r="F19" s="153"/>
      <c r="G19" s="152"/>
      <c r="H19" s="153"/>
    </row>
    <row r="20" spans="1:8" ht="15.75" x14ac:dyDescent="0.25">
      <c r="A20" s="211" t="s">
        <v>50</v>
      </c>
      <c r="B20" s="212"/>
      <c r="C20" s="212"/>
      <c r="D20" s="212"/>
      <c r="E20" s="133"/>
      <c r="F20" s="134"/>
      <c r="G20" s="133"/>
      <c r="H20" s="134"/>
    </row>
    <row r="21" spans="1:8" x14ac:dyDescent="0.2">
      <c r="A21" s="204"/>
      <c r="B21" s="205"/>
      <c r="C21" s="205"/>
      <c r="D21" s="205"/>
      <c r="E21" s="133"/>
      <c r="F21" s="134"/>
      <c r="G21" s="133"/>
      <c r="H21" s="134"/>
    </row>
    <row r="22" spans="1:8" x14ac:dyDescent="0.2">
      <c r="A22" s="204"/>
      <c r="B22" s="205"/>
      <c r="C22" s="205"/>
      <c r="D22" s="205"/>
      <c r="E22" s="133"/>
      <c r="F22" s="134"/>
      <c r="G22" s="133"/>
      <c r="H22" s="134"/>
    </row>
    <row r="23" spans="1:8" x14ac:dyDescent="0.2">
      <c r="A23" s="204"/>
      <c r="B23" s="205"/>
      <c r="C23" s="205"/>
      <c r="D23" s="205"/>
      <c r="E23" s="133"/>
      <c r="F23" s="134"/>
      <c r="G23" s="133"/>
      <c r="H23" s="134"/>
    </row>
    <row r="24" spans="1:8" x14ac:dyDescent="0.2">
      <c r="A24" s="204"/>
      <c r="B24" s="205"/>
      <c r="C24" s="205"/>
      <c r="D24" s="205"/>
      <c r="E24" s="133"/>
      <c r="F24" s="134"/>
      <c r="G24" s="133"/>
      <c r="H24" s="134"/>
    </row>
    <row r="25" spans="1:8" x14ac:dyDescent="0.2">
      <c r="A25" s="204"/>
      <c r="B25" s="205"/>
      <c r="C25" s="205"/>
      <c r="D25" s="205"/>
      <c r="E25" s="133"/>
      <c r="F25" s="134"/>
      <c r="G25" s="133"/>
      <c r="H25" s="134"/>
    </row>
    <row r="26" spans="1:8" x14ac:dyDescent="0.2">
      <c r="A26" s="204"/>
      <c r="B26" s="205"/>
      <c r="C26" s="205"/>
      <c r="D26" s="205"/>
      <c r="E26" s="133"/>
      <c r="F26" s="134"/>
      <c r="G26" s="133"/>
      <c r="H26" s="134"/>
    </row>
    <row r="27" spans="1:8" x14ac:dyDescent="0.2">
      <c r="A27" s="204"/>
      <c r="B27" s="205"/>
      <c r="C27" s="205"/>
      <c r="D27" s="205"/>
      <c r="E27" s="133"/>
      <c r="F27" s="134"/>
      <c r="G27" s="133"/>
      <c r="H27" s="134"/>
    </row>
    <row r="28" spans="1:8" x14ac:dyDescent="0.2">
      <c r="A28" s="204"/>
      <c r="B28" s="205"/>
      <c r="C28" s="205"/>
      <c r="D28" s="205"/>
      <c r="E28" s="133"/>
      <c r="F28" s="134"/>
      <c r="G28" s="133"/>
      <c r="H28" s="134"/>
    </row>
    <row r="29" spans="1:8" ht="13.5" thickBot="1" x14ac:dyDescent="0.25">
      <c r="A29" s="215"/>
      <c r="B29" s="216"/>
      <c r="C29" s="216"/>
      <c r="D29" s="216"/>
      <c r="E29" s="139"/>
      <c r="F29" s="140"/>
      <c r="G29" s="139"/>
      <c r="H29" s="140"/>
    </row>
    <row r="30" spans="1:8" x14ac:dyDescent="0.2">
      <c r="E30" s="133"/>
      <c r="F30" s="134"/>
      <c r="G30" s="133"/>
      <c r="H30" s="134"/>
    </row>
    <row r="31" spans="1:8" x14ac:dyDescent="0.2">
      <c r="E31" s="133"/>
      <c r="F31" s="134"/>
      <c r="G31" s="133"/>
      <c r="H31" s="134"/>
    </row>
    <row r="32" spans="1:8" x14ac:dyDescent="0.2">
      <c r="E32" s="133"/>
      <c r="F32" s="134"/>
      <c r="G32" s="133"/>
      <c r="H32" s="134"/>
    </row>
    <row r="33" spans="5:8" x14ac:dyDescent="0.2">
      <c r="E33" s="133"/>
      <c r="F33" s="134"/>
      <c r="G33" s="133"/>
      <c r="H33" s="134"/>
    </row>
    <row r="34" spans="5:8" x14ac:dyDescent="0.2">
      <c r="E34" s="133"/>
      <c r="F34" s="134"/>
      <c r="G34" s="133"/>
      <c r="H34" s="134"/>
    </row>
    <row r="35" spans="5:8" x14ac:dyDescent="0.2">
      <c r="E35" s="133"/>
      <c r="F35" s="134"/>
      <c r="G35" s="133"/>
      <c r="H35" s="134"/>
    </row>
    <row r="36" spans="5:8" x14ac:dyDescent="0.2">
      <c r="E36" s="133"/>
      <c r="F36" s="134"/>
      <c r="G36" s="133"/>
      <c r="H36" s="134"/>
    </row>
    <row r="37" spans="5:8" x14ac:dyDescent="0.2">
      <c r="E37" s="133"/>
      <c r="F37" s="134"/>
      <c r="G37" s="133"/>
      <c r="H37" s="134"/>
    </row>
    <row r="38" spans="5:8" x14ac:dyDescent="0.2">
      <c r="E38" s="133"/>
      <c r="F38" s="134"/>
      <c r="G38" s="133"/>
      <c r="H38" s="134"/>
    </row>
    <row r="39" spans="5:8" x14ac:dyDescent="0.2">
      <c r="E39" s="133"/>
      <c r="F39" s="134"/>
      <c r="G39" s="133"/>
      <c r="H39" s="134"/>
    </row>
    <row r="40" spans="5:8" x14ac:dyDescent="0.2">
      <c r="E40" s="133"/>
      <c r="F40" s="134"/>
      <c r="G40" s="133"/>
      <c r="H40" s="134"/>
    </row>
    <row r="41" spans="5:8" x14ac:dyDescent="0.2">
      <c r="E41" s="133"/>
      <c r="F41" s="134"/>
      <c r="G41" s="133"/>
      <c r="H41" s="134"/>
    </row>
    <row r="42" spans="5:8" x14ac:dyDescent="0.2">
      <c r="E42" s="133"/>
      <c r="F42" s="134"/>
      <c r="G42" s="133"/>
      <c r="H42" s="134"/>
    </row>
    <row r="43" spans="5:8" x14ac:dyDescent="0.2">
      <c r="E43" s="133"/>
      <c r="F43" s="134"/>
      <c r="G43" s="133"/>
      <c r="H43" s="134"/>
    </row>
    <row r="44" spans="5:8" x14ac:dyDescent="0.2">
      <c r="E44" s="133"/>
      <c r="F44" s="134"/>
      <c r="G44" s="133"/>
      <c r="H44" s="134"/>
    </row>
    <row r="45" spans="5:8" x14ac:dyDescent="0.2">
      <c r="E45" s="133"/>
      <c r="F45" s="134"/>
      <c r="G45" s="133"/>
      <c r="H45" s="134"/>
    </row>
    <row r="46" spans="5:8" x14ac:dyDescent="0.2">
      <c r="E46" s="133"/>
      <c r="F46" s="134"/>
      <c r="G46" s="133"/>
      <c r="H46" s="134"/>
    </row>
    <row r="47" spans="5:8" x14ac:dyDescent="0.2">
      <c r="E47" s="133"/>
      <c r="F47" s="134"/>
      <c r="G47" s="133"/>
      <c r="H47" s="134"/>
    </row>
    <row r="48" spans="5:8" x14ac:dyDescent="0.2">
      <c r="E48" s="133"/>
      <c r="F48" s="134"/>
      <c r="G48" s="133"/>
      <c r="H48" s="134"/>
    </row>
    <row r="49" spans="5:8" x14ac:dyDescent="0.2">
      <c r="E49" s="133"/>
      <c r="F49" s="134"/>
      <c r="G49" s="133"/>
      <c r="H49" s="134"/>
    </row>
    <row r="50" spans="5:8" x14ac:dyDescent="0.2">
      <c r="E50" s="133"/>
      <c r="F50" s="134"/>
      <c r="G50" s="133"/>
      <c r="H50" s="134"/>
    </row>
    <row r="51" spans="5:8" x14ac:dyDescent="0.2">
      <c r="E51" s="133"/>
      <c r="F51" s="134"/>
      <c r="G51" s="133"/>
      <c r="H51" s="134"/>
    </row>
    <row r="52" spans="5:8" ht="13.5" thickBot="1" x14ac:dyDescent="0.25">
      <c r="E52" s="135"/>
      <c r="F52" s="136"/>
      <c r="G52" s="135"/>
      <c r="H52" s="136"/>
    </row>
    <row r="53" spans="5:8" ht="13.5" thickTop="1" x14ac:dyDescent="0.2"/>
  </sheetData>
  <mergeCells count="26">
    <mergeCell ref="A25:D25"/>
    <mergeCell ref="A26:D26"/>
    <mergeCell ref="A27:D27"/>
    <mergeCell ref="A28:D28"/>
    <mergeCell ref="A29:D29"/>
    <mergeCell ref="A24:D24"/>
    <mergeCell ref="A11:D11"/>
    <mergeCell ref="A12:D12"/>
    <mergeCell ref="A13:D13"/>
    <mergeCell ref="A14:D14"/>
    <mergeCell ref="A15:D15"/>
    <mergeCell ref="A18:D18"/>
    <mergeCell ref="A19:D19"/>
    <mergeCell ref="A20:D20"/>
    <mergeCell ref="A21:D21"/>
    <mergeCell ref="A22:D22"/>
    <mergeCell ref="A23:D23"/>
    <mergeCell ref="A17:D17"/>
    <mergeCell ref="A16:D16"/>
    <mergeCell ref="A10:D10"/>
    <mergeCell ref="A1:H1"/>
    <mergeCell ref="E5:F5"/>
    <mergeCell ref="G5:H5"/>
    <mergeCell ref="A7:D7"/>
    <mergeCell ref="A9:D9"/>
    <mergeCell ref="A8:D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Diario</vt:lpstr>
      <vt:lpstr>Eroi</vt:lpstr>
      <vt:lpstr>Truppa</vt:lpstr>
      <vt:lpstr>Contabilità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GRASSO IVAN</dc:creator>
  <cp:lastModifiedBy>Paolo Perrone</cp:lastModifiedBy>
  <cp:lastPrinted>2018-02-08T12:09:37Z</cp:lastPrinted>
  <dcterms:created xsi:type="dcterms:W3CDTF">2016-01-28T15:32:52Z</dcterms:created>
  <dcterms:modified xsi:type="dcterms:W3CDTF">2018-02-15T09:18:07Z</dcterms:modified>
</cp:coreProperties>
</file>